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1405"/>
  <workbookPr/>
  <bookViews>
    <workbookView xWindow="0" yWindow="0" windowWidth="25200" windowHeight="11980" activeTab="2"/>
  </bookViews>
  <sheets>
    <sheet name="Omrader" sheetId="1" r:id="rId1"/>
    <sheet name="Personell" sheetId="3" r:id="rId2"/>
    <sheet name="Arbeidsoperasjoner" sheetId="2" r:id="rId3"/>
  </sheets>
  <externalReferences>
    <externalReference r:id="rId6"/>
  </externalReferences>
  <definedNames>
    <definedName name="Omraadenavn">'[1]Områder og Personell'!$A$10:$A$70</definedName>
    <definedName name="Personellgrupper">'[1]Områder og Personell'!$C$10:$C$70</definedName>
  </definedNames>
  <calcPr calcId="140001"/>
  <extLst/>
</workbook>
</file>

<file path=xl/comments3.xml><?xml version="1.0" encoding="utf-8"?>
<comments xmlns="http://schemas.openxmlformats.org/spreadsheetml/2006/main">
  <authors>
    <author>Anders Haugen</author>
  </authors>
  <commentList>
    <comment ref="A1" authorId="0">
      <text>
        <r>
          <rPr>
            <b/>
            <sz val="12"/>
            <rFont val="Tahoma"/>
            <family val="2"/>
          </rPr>
          <t>Velg område hvor  arbeidsoperasjonen finner sted fra rullegardinliste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12"/>
            <rFont val="Tahoma"/>
            <family val="2"/>
          </rPr>
          <t>Legg inn personellgruppe fra rullegardinliste</t>
        </r>
      </text>
    </comment>
    <comment ref="E1" authorId="0">
      <text>
        <r>
          <rPr>
            <b/>
            <sz val="12"/>
            <rFont val="Tahoma"/>
            <family val="2"/>
          </rPr>
          <t>Beskriv arbeidsoperasjonen som utføres</t>
        </r>
      </text>
    </comment>
    <comment ref="F1" authorId="0">
      <text>
        <r>
          <rPr>
            <b/>
            <sz val="12"/>
            <rFont val="Tahoma"/>
            <family val="2"/>
          </rPr>
          <t>Gi en kort beskrivelse av hovedstøykilder i området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<sst xmlns="http://schemas.openxmlformats.org/spreadsheetml/2006/main" count="517" uniqueCount="146">
  <si>
    <t>Navn</t>
  </si>
  <si>
    <t>Type</t>
  </si>
  <si>
    <t>Drift</t>
  </si>
  <si>
    <t>Dekkskordinator</t>
  </si>
  <si>
    <t>Mekanisk</t>
  </si>
  <si>
    <t>Instrument</t>
  </si>
  <si>
    <t>Elektro</t>
  </si>
  <si>
    <t>Sikkerhetsleder</t>
  </si>
  <si>
    <t>Labtekniker</t>
  </si>
  <si>
    <t>Stillas</t>
  </si>
  <si>
    <t>Maling</t>
  </si>
  <si>
    <t>HMS koordinator</t>
  </si>
  <si>
    <t>Kranfører</t>
  </si>
  <si>
    <t>Medic</t>
  </si>
  <si>
    <t>Alle</t>
  </si>
  <si>
    <t>C14-0343 Eksport kompressorområde</t>
  </si>
  <si>
    <t>Kompressorområde</t>
  </si>
  <si>
    <t>C14-0327 Rekompresjon og oljeeksport område</t>
  </si>
  <si>
    <t>Prosessområde</t>
  </si>
  <si>
    <t>C12-0308 Luftkompressorrom</t>
  </si>
  <si>
    <t>Luftkompressorrom</t>
  </si>
  <si>
    <t>C14-0334 Prod. Vann og oljeboosterpumper</t>
  </si>
  <si>
    <t>Pumperom</t>
  </si>
  <si>
    <t>C10-1411 Adgang/trapper</t>
  </si>
  <si>
    <t>Annet</t>
  </si>
  <si>
    <t>C10-1413 Adgang/trapper</t>
  </si>
  <si>
    <t>C12-0142 Stigerør/raiserområde</t>
  </si>
  <si>
    <t>Brønnområde</t>
  </si>
  <si>
    <t>C12-0209 Gasskompressor utstyrsrom</t>
  </si>
  <si>
    <t>C22-0409 Nødgeneratorrom</t>
  </si>
  <si>
    <t>Nødgeneratorrom</t>
  </si>
  <si>
    <t>C22-1201 Nødgeneratorrom</t>
  </si>
  <si>
    <t>C24-0346 Dekkskranmaskinrom</t>
  </si>
  <si>
    <t>Kranmaskinrom</t>
  </si>
  <si>
    <t>C24-0442 Kransøyle</t>
  </si>
  <si>
    <t>C32-4345 Ferskvannsbehandlingsrom</t>
  </si>
  <si>
    <t>Ferskvannsbehandling</t>
  </si>
  <si>
    <t>G30-3233 Brannpumperom</t>
  </si>
  <si>
    <t>Brannpumperom</t>
  </si>
  <si>
    <t>G44-4345 Hydraulikk-/kloakkbehandligs-rom</t>
  </si>
  <si>
    <t>K30-1631/1632 Ballast pumperom</t>
  </si>
  <si>
    <t>Ballastpumperom</t>
  </si>
  <si>
    <t>K40-1340 Rørtunnel</t>
  </si>
  <si>
    <t>Prosessoperatør</t>
  </si>
  <si>
    <t>Dekksarbeider</t>
  </si>
  <si>
    <t>Mekaniker</t>
  </si>
  <si>
    <t>Instrumenttekniker</t>
  </si>
  <si>
    <t>Elektriker</t>
  </si>
  <si>
    <t>Laborant</t>
  </si>
  <si>
    <t>Stillasbygger</t>
  </si>
  <si>
    <t>Overflatebehandler</t>
  </si>
  <si>
    <t>Maskinist/motormann</t>
  </si>
  <si>
    <t>Områdenavn</t>
  </si>
  <si>
    <t>Type område</t>
  </si>
  <si>
    <t>Personellgruppe</t>
  </si>
  <si>
    <t>Type personell</t>
  </si>
  <si>
    <t>Arbeidsoperasjon</t>
  </si>
  <si>
    <t>Hovedstøykilder</t>
  </si>
  <si>
    <t>dBA</t>
  </si>
  <si>
    <t>Antall personer</t>
  </si>
  <si>
    <t>min</t>
  </si>
  <si>
    <t>dag</t>
  </si>
  <si>
    <t>år</t>
  </si>
  <si>
    <t>Dekksvask</t>
  </si>
  <si>
    <t>Rekompressor og oljeeksport</t>
  </si>
  <si>
    <t>Vask</t>
  </si>
  <si>
    <t>Kompressorer</t>
  </si>
  <si>
    <t>Sjekk ved oppstart</t>
  </si>
  <si>
    <t>Methanolpumper</t>
  </si>
  <si>
    <t>Passering</t>
  </si>
  <si>
    <t>Luftkompressorer</t>
  </si>
  <si>
    <t>Arbeid med løfteutstyr for diverse jobber</t>
  </si>
  <si>
    <t>Justere tetningstrykk</t>
  </si>
  <si>
    <t>Etterfylling/kontroll</t>
  </si>
  <si>
    <t>Etterfylling</t>
  </si>
  <si>
    <t>Runde</t>
  </si>
  <si>
    <t>Fylling av olje</t>
  </si>
  <si>
    <t>Drenering</t>
  </si>
  <si>
    <t>Test av brannpumpe</t>
  </si>
  <si>
    <t>Nødgenerator &amp; brannpumpe</t>
  </si>
  <si>
    <t>Brannpumpe</t>
  </si>
  <si>
    <t>Passering etc ved kjøring av methanolpumper</t>
  </si>
  <si>
    <t>Start av methanolpumper</t>
  </si>
  <si>
    <t>Opphold i raiseområdet under omlegging til annen brønn</t>
  </si>
  <si>
    <t>Oppstart av dieselpumper</t>
  </si>
  <si>
    <t>Dieselpumper</t>
  </si>
  <si>
    <t>FV</t>
  </si>
  <si>
    <t>Logging på natt</t>
  </si>
  <si>
    <t>Sjekkerunde, ta ut oljeprøve m.m</t>
  </si>
  <si>
    <t>Rekompressorer</t>
  </si>
  <si>
    <t>Vedlikehold</t>
  </si>
  <si>
    <t>(1 Kompressor nede)</t>
  </si>
  <si>
    <t>Fylle kjemikalier</t>
  </si>
  <si>
    <t>Oppfølging av samplestasjoner</t>
  </si>
  <si>
    <t>Sjekkerunde</t>
  </si>
  <si>
    <t>Oppstart og hjelp ved utfall av kompressorer</t>
  </si>
  <si>
    <t>Motorer</t>
  </si>
  <si>
    <t>Etterfylling av avleiringshemmer</t>
  </si>
  <si>
    <t>Sjekkrunde</t>
  </si>
  <si>
    <t>Orifice og pumper</t>
  </si>
  <si>
    <t>Skifting av hypoklorittstaver</t>
  </si>
  <si>
    <t>Justere mengde</t>
  </si>
  <si>
    <t>Pumper</t>
  </si>
  <si>
    <t>Logg/sjekk</t>
  </si>
  <si>
    <t>Motor og pumpe</t>
  </si>
  <si>
    <t>Lysskift og vask av armaturer</t>
  </si>
  <si>
    <t>FV ved smøring</t>
  </si>
  <si>
    <t>Div. jobber</t>
  </si>
  <si>
    <t>FV på oljeeksport (sjekk av motorer og vifter)</t>
  </si>
  <si>
    <t>Lysskift</t>
  </si>
  <si>
    <t>Div lysskift etc.</t>
  </si>
  <si>
    <t>Bytte motorer</t>
  </si>
  <si>
    <t>Div jobber</t>
  </si>
  <si>
    <t>Testkjøring og avlesning</t>
  </si>
  <si>
    <t>FV sjekk av staver</t>
  </si>
  <si>
    <t>Smøring av motorer</t>
  </si>
  <si>
    <t>Passering til LER</t>
  </si>
  <si>
    <t>Div jobb</t>
  </si>
  <si>
    <t>Sikkerhetsrunde/sjekk av arb tillatelse</t>
  </si>
  <si>
    <t>PA-sjekk</t>
  </si>
  <si>
    <t>Sjekk av detektorer</t>
  </si>
  <si>
    <t>Div. jobb i området</t>
  </si>
  <si>
    <t>Sjekk av instrumenter / Test og vedlikehold / Vannvask</t>
  </si>
  <si>
    <t>1 kompressorer som står</t>
  </si>
  <si>
    <t>Div jobber i området (feilsøk, osv.)</t>
  </si>
  <si>
    <t>Kontroll av detektorer</t>
  </si>
  <si>
    <t>Oppstart av kran</t>
  </si>
  <si>
    <t>Kranmotor</t>
  </si>
  <si>
    <t>Oppstart av kran, ved kampanje etc.</t>
  </si>
  <si>
    <t>Opphold under oppstart av kran</t>
  </si>
  <si>
    <t>Tar ut prøve ved målestasjon</t>
  </si>
  <si>
    <t>Tar ut prøve</t>
  </si>
  <si>
    <t>Ta ut prøve</t>
  </si>
  <si>
    <t>Hypoklorittpakke</t>
  </si>
  <si>
    <t>Maling sandblåsing etc.</t>
  </si>
  <si>
    <t>Ferksvannsprøve</t>
  </si>
  <si>
    <t>Reparasjoner på kompressorer</t>
  </si>
  <si>
    <t>Vedlikehold/vask</t>
  </si>
  <si>
    <t>Overhaling av ventiler (justering, filterskift, rengjøring etc.)</t>
  </si>
  <si>
    <t>Inn/utmonterting av sikkerhetsventiler</t>
  </si>
  <si>
    <t>Overhaling av sikkerhetsventiler i området</t>
  </si>
  <si>
    <t>Overhaling av pumpe og ventil</t>
  </si>
  <si>
    <t>Bygge stillasje</t>
  </si>
  <si>
    <t>timer</t>
  </si>
  <si>
    <t>uke</t>
  </si>
  <si>
    <t>mnd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</si>
</sst>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theme="0" tint="-0.4999699890613556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Protection="1">
      <protection/>
    </xf>
    <xf numFmtId="0" fontId="0" fillId="2" borderId="2" xfId="0" applyFill="1" applyBorder="1" applyProtection="1">
      <protection/>
    </xf>
    <xf numFmtId="0" fontId="0" fillId="3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3" borderId="3" xfId="0" applyFill="1" applyBorder="1" applyProtection="1">
      <protection/>
    </xf>
    <xf numFmtId="0" fontId="3" fillId="2" borderId="3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2" borderId="5" xfId="0" applyFont="1" applyFill="1" applyBorder="1" applyProtection="1">
      <protection/>
    </xf>
    <xf numFmtId="0" fontId="0" fillId="2" borderId="6" xfId="0" applyFill="1" applyBorder="1" applyProtection="1">
      <protection/>
    </xf>
    <xf numFmtId="0" fontId="0" fillId="3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0" fillId="3" borderId="9" xfId="0" applyFill="1" applyBorder="1" applyProtection="1">
      <protection/>
    </xf>
    <xf numFmtId="0" fontId="0" fillId="2" borderId="10" xfId="0" applyFill="1" applyBorder="1" applyProtection="1">
      <protection/>
    </xf>
    <xf numFmtId="0" fontId="6" fillId="2" borderId="11" xfId="0" applyFont="1" applyFill="1" applyBorder="1" applyProtection="1">
      <protection/>
    </xf>
    <xf numFmtId="0" fontId="0" fillId="2" borderId="11" xfId="0" applyFill="1" applyBorder="1" applyProtection="1">
      <protection/>
    </xf>
    <xf numFmtId="0" fontId="6" fillId="2" borderId="12" xfId="0" applyFont="1" applyFill="1" applyBorder="1" applyProtection="1">
      <protection/>
    </xf>
    <xf numFmtId="0" fontId="0" fillId="2" borderId="12" xfId="0" applyFill="1" applyBorder="1" applyProtection="1"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7" xfId="0" applyBorder="1" applyProtection="1">
      <protection/>
    </xf>
    <xf numFmtId="0" fontId="6" fillId="0" borderId="9" xfId="0" applyFont="1" applyBorder="1" applyProtection="1">
      <protection/>
    </xf>
    <xf numFmtId="0" fontId="0" fillId="0" borderId="14" xfId="0" applyBorder="1" applyProtection="1">
      <protection/>
    </xf>
    <xf numFmtId="0" fontId="0" fillId="0" borderId="13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9" xfId="0" applyBorder="1" applyProtection="1">
      <protection/>
    </xf>
    <xf numFmtId="0" fontId="0" fillId="0" borderId="3" xfId="0" applyBorder="1" applyProtection="1">
      <protection/>
    </xf>
    <xf numFmtId="0" fontId="0" fillId="0" borderId="1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1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ikoberegningsmodell_V2.2_TRC_RNNP2012_gam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råder og Personell"/>
      <sheetName val="Arbeidsoperasjoner"/>
      <sheetName val="Risikotimer"/>
      <sheetName val="Eksponering - Samlet"/>
      <sheetName val="Eksponering - Områder"/>
      <sheetName val="Unntak"/>
      <sheetName val="RisikoberegningMellom"/>
      <sheetName val="Unntaksberegning"/>
      <sheetName val="UnntakMellom1"/>
      <sheetName val="UnntakMellom2"/>
      <sheetName val="Risikoberegning"/>
      <sheetName val="Eksponering - DetaljertMellom"/>
      <sheetName val="Eksponering - Detaljert"/>
      <sheetName val="ArbeidsoperasjonerKopi"/>
      <sheetName val="HentUtTallForGraf"/>
      <sheetName val="PersonellgrafBeregninger"/>
      <sheetName val="Eksponeringsprofil"/>
      <sheetName val="RNNP"/>
      <sheetName val="RNNPberegning"/>
      <sheetName val="RNNPmellom"/>
      <sheetName val="Begreper"/>
      <sheetName val="Revisjoner"/>
      <sheetName val="RevHist"/>
    </sheetNames>
    <sheetDataSet>
      <sheetData sheetId="0">
        <row r="10">
          <cell r="A10" t="str">
            <v>C14-0343 Eksport kompressorområde</v>
          </cell>
          <cell r="C10" t="str">
            <v>Drift</v>
          </cell>
        </row>
        <row r="11">
          <cell r="A11" t="str">
            <v>C14-0327 Rekompresjon og oljeeksport område</v>
          </cell>
          <cell r="C11" t="str">
            <v>Dekkskordinator</v>
          </cell>
        </row>
        <row r="12">
          <cell r="A12" t="str">
            <v>C12-0308 Luftkompressorrom</v>
          </cell>
          <cell r="C12" t="str">
            <v>Mekanisk</v>
          </cell>
        </row>
        <row r="13">
          <cell r="A13" t="str">
            <v>C14-0334 Prod. Vann og oljeboosterpumper</v>
          </cell>
          <cell r="C13" t="str">
            <v>Instrument</v>
          </cell>
        </row>
        <row r="14">
          <cell r="A14" t="str">
            <v>C10-1411 Adgang/trapper</v>
          </cell>
          <cell r="C14" t="str">
            <v>Elektro</v>
          </cell>
        </row>
        <row r="15">
          <cell r="A15" t="str">
            <v>C10-1413 Adgang/trapper</v>
          </cell>
          <cell r="C15" t="str">
            <v>Sikkerhetsleder</v>
          </cell>
        </row>
        <row r="16">
          <cell r="A16" t="str">
            <v>C12-0142 Stigerør/raiserområde</v>
          </cell>
          <cell r="C16" t="str">
            <v>Labtekniker</v>
          </cell>
        </row>
        <row r="17">
          <cell r="A17" t="str">
            <v>C12-0209 Gasskompressor utstyrsrom</v>
          </cell>
          <cell r="C17" t="str">
            <v>Stillas</v>
          </cell>
        </row>
        <row r="18">
          <cell r="A18" t="str">
            <v>C22-0409 Nødgeneratorrom</v>
          </cell>
          <cell r="C18" t="str">
            <v>Maling</v>
          </cell>
        </row>
        <row r="19">
          <cell r="A19" t="str">
            <v>C22-1201 Nødgeneratorrom</v>
          </cell>
          <cell r="C19" t="str">
            <v>HMS koordinator</v>
          </cell>
        </row>
        <row r="20">
          <cell r="A20" t="str">
            <v>C24-0346 Dekkskranmaskinrom</v>
          </cell>
          <cell r="C20" t="str">
            <v>Kranfører</v>
          </cell>
        </row>
        <row r="21">
          <cell r="A21" t="str">
            <v>C24-0442 Kransøyle</v>
          </cell>
          <cell r="C21" t="str">
            <v>Medic</v>
          </cell>
        </row>
        <row r="22">
          <cell r="A22" t="str">
            <v>C32-4345 Ferskvannsbehandlingsrom</v>
          </cell>
          <cell r="C22" t="str">
            <v>Alle</v>
          </cell>
        </row>
        <row r="23">
          <cell r="A23" t="str">
            <v>G30-3233 Brannpumperom</v>
          </cell>
        </row>
        <row r="24">
          <cell r="A24" t="str">
            <v>G44-4345 Hydraulikk-/kloakkbehandligs-rom</v>
          </cell>
        </row>
        <row r="25">
          <cell r="A25" t="str">
            <v>K30-1631/1632 Ballast pumperom</v>
          </cell>
        </row>
        <row r="26">
          <cell r="A26" t="str">
            <v>K40-1340 Rørtunnel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 topLeftCell="A1">
      <selection activeCell="A2" sqref="A2"/>
    </sheetView>
  </sheetViews>
  <sheetFormatPr defaultColWidth="11.421875" defaultRowHeight="15"/>
  <cols>
    <col min="1" max="1" width="46.28125" style="0" customWidth="1"/>
    <col min="2" max="2" width="33.7109375" style="0" customWidth="1"/>
    <col min="3" max="3" width="35.28125" style="0" customWidth="1"/>
  </cols>
  <sheetData>
    <row r="1" spans="1:2" ht="15">
      <c r="A1" s="1" t="s">
        <v>0</v>
      </c>
      <c r="B1" s="1" t="s">
        <v>1</v>
      </c>
    </row>
    <row r="2" spans="1:2" ht="15">
      <c r="A2" s="2" t="s">
        <v>15</v>
      </c>
      <c r="B2" s="3" t="s">
        <v>16</v>
      </c>
    </row>
    <row r="3" spans="1:2" ht="15">
      <c r="A3" s="4" t="s">
        <v>17</v>
      </c>
      <c r="B3" s="5" t="s">
        <v>18</v>
      </c>
    </row>
    <row r="4" spans="1:2" ht="15">
      <c r="A4" s="6" t="s">
        <v>19</v>
      </c>
      <c r="B4" s="5" t="s">
        <v>20</v>
      </c>
    </row>
    <row r="5" spans="1:2" ht="15">
      <c r="A5" s="4" t="s">
        <v>21</v>
      </c>
      <c r="B5" s="5" t="s">
        <v>22</v>
      </c>
    </row>
    <row r="6" spans="1:2" ht="15">
      <c r="A6" s="4" t="s">
        <v>23</v>
      </c>
      <c r="B6" s="5" t="s">
        <v>24</v>
      </c>
    </row>
    <row r="7" spans="1:2" ht="15">
      <c r="A7" s="4" t="s">
        <v>25</v>
      </c>
      <c r="B7" s="5" t="s">
        <v>24</v>
      </c>
    </row>
    <row r="8" spans="1:2" ht="15">
      <c r="A8" s="4" t="s">
        <v>26</v>
      </c>
      <c r="B8" s="5" t="s">
        <v>27</v>
      </c>
    </row>
    <row r="9" spans="1:2" ht="15">
      <c r="A9" s="4" t="s">
        <v>28</v>
      </c>
      <c r="B9" s="5" t="s">
        <v>16</v>
      </c>
    </row>
    <row r="10" spans="1:2" ht="15">
      <c r="A10" s="4" t="s">
        <v>29</v>
      </c>
      <c r="B10" s="5" t="s">
        <v>30</v>
      </c>
    </row>
    <row r="11" spans="1:2" ht="15">
      <c r="A11" s="4" t="s">
        <v>31</v>
      </c>
      <c r="B11" s="5" t="s">
        <v>30</v>
      </c>
    </row>
    <row r="12" spans="1:2" ht="15">
      <c r="A12" s="6" t="s">
        <v>32</v>
      </c>
      <c r="B12" s="5" t="s">
        <v>33</v>
      </c>
    </row>
    <row r="13" spans="1:2" ht="15">
      <c r="A13" s="4" t="s">
        <v>34</v>
      </c>
      <c r="B13" s="5" t="s">
        <v>33</v>
      </c>
    </row>
    <row r="14" spans="1:2" ht="15">
      <c r="A14" s="4" t="s">
        <v>35</v>
      </c>
      <c r="B14" s="5" t="s">
        <v>36</v>
      </c>
    </row>
    <row r="15" spans="1:2" ht="15">
      <c r="A15" s="4" t="s">
        <v>37</v>
      </c>
      <c r="B15" s="5" t="s">
        <v>38</v>
      </c>
    </row>
    <row r="16" spans="1:2" ht="15">
      <c r="A16" s="4" t="s">
        <v>39</v>
      </c>
      <c r="B16" s="5" t="s">
        <v>33</v>
      </c>
    </row>
    <row r="17" spans="1:2" ht="15">
      <c r="A17" s="4" t="s">
        <v>40</v>
      </c>
      <c r="B17" s="5" t="s">
        <v>41</v>
      </c>
    </row>
    <row r="18" spans="1:2" ht="15">
      <c r="A18" s="4" t="s">
        <v>42</v>
      </c>
      <c r="B18" s="5" t="s">
        <v>24</v>
      </c>
    </row>
    <row r="19" spans="1:2" ht="15">
      <c r="A19" s="6"/>
      <c r="B19" s="5"/>
    </row>
    <row r="20" spans="1:2" ht="15">
      <c r="A20" s="4"/>
      <c r="B20" s="5"/>
    </row>
    <row r="21" spans="1:2" ht="15">
      <c r="A21" s="4"/>
      <c r="B21" s="5"/>
    </row>
    <row r="22" spans="1:2" ht="15">
      <c r="A22" s="4"/>
      <c r="B22" s="5"/>
    </row>
    <row r="23" spans="1:2" ht="15">
      <c r="A23" s="4"/>
      <c r="B23" s="5"/>
    </row>
    <row r="24" spans="1:2" ht="15">
      <c r="A24" s="4"/>
      <c r="B24" s="5"/>
    </row>
    <row r="25" spans="1:2" ht="15">
      <c r="A25" s="4"/>
      <c r="B25" s="5"/>
    </row>
    <row r="26" spans="1:2" ht="15">
      <c r="A26" s="4"/>
      <c r="B26" s="5"/>
    </row>
    <row r="27" spans="1:2" ht="15">
      <c r="A27" s="4"/>
      <c r="B27" s="5"/>
    </row>
    <row r="28" spans="1:2" ht="15">
      <c r="A28" s="6"/>
      <c r="B28" s="5"/>
    </row>
    <row r="29" spans="1:2" ht="15">
      <c r="A29" s="4"/>
      <c r="B29" s="5"/>
    </row>
    <row r="30" spans="1:2" ht="15">
      <c r="A30" s="4"/>
      <c r="B30" s="5"/>
    </row>
    <row r="31" spans="1:2" ht="15">
      <c r="A31" s="4"/>
      <c r="B31" s="5"/>
    </row>
    <row r="32" spans="1:2" ht="15">
      <c r="A32" s="4"/>
      <c r="B32" s="5"/>
    </row>
    <row r="33" spans="1:2" ht="15">
      <c r="A33" s="4"/>
      <c r="B33" s="5"/>
    </row>
    <row r="34" spans="1:2" ht="15">
      <c r="A34" s="4"/>
      <c r="B34" s="5"/>
    </row>
    <row r="35" spans="1:2" ht="15">
      <c r="A35" s="4"/>
      <c r="B35" s="5"/>
    </row>
    <row r="36" spans="1:2" ht="15">
      <c r="A36" s="4"/>
      <c r="B36" s="5"/>
    </row>
    <row r="37" spans="1:2" ht="15">
      <c r="A37" s="4"/>
      <c r="B37" s="5"/>
    </row>
    <row r="38" spans="1:2" ht="15">
      <c r="A38" s="4"/>
      <c r="B38" s="5"/>
    </row>
    <row r="39" spans="1:2" ht="15">
      <c r="A39" s="4"/>
      <c r="B39" s="5"/>
    </row>
    <row r="40" spans="1:2" ht="15">
      <c r="A40" s="4"/>
      <c r="B40" s="5"/>
    </row>
    <row r="41" spans="1:2" ht="15">
      <c r="A41" s="4"/>
      <c r="B41" s="5"/>
    </row>
    <row r="42" spans="1:2" ht="15">
      <c r="A42" s="4"/>
      <c r="B42" s="5"/>
    </row>
    <row r="43" spans="1:2" ht="15">
      <c r="A43" s="4"/>
      <c r="B43" s="5"/>
    </row>
    <row r="44" spans="1:2" ht="15">
      <c r="A44" s="4"/>
      <c r="B44" s="5"/>
    </row>
    <row r="45" spans="1:2" ht="15">
      <c r="A45" s="4"/>
      <c r="B45" s="5"/>
    </row>
    <row r="46" spans="1:2" ht="15">
      <c r="A46" s="4"/>
      <c r="B46" s="5"/>
    </row>
    <row r="47" spans="1:2" ht="15">
      <c r="A47" s="4"/>
      <c r="B47" s="5"/>
    </row>
  </sheetData>
  <protectedRanges>
    <protectedRange password="C977" sqref="A2:B47" name="Områder og Personell_1"/>
  </protectedRanges>
  <dataValidations count="1">
    <dataValidation type="list" allowBlank="1" showInputMessage="1" showErrorMessage="1" sqref="B2:B47">
      <formula1>$M$7:$M$35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14" sqref="B14"/>
    </sheetView>
  </sheetViews>
  <sheetFormatPr defaultColWidth="11.421875" defaultRowHeight="15"/>
  <cols>
    <col min="1" max="1" width="28.421875" style="0" customWidth="1"/>
    <col min="2" max="2" width="33.7109375" style="0" customWidth="1"/>
  </cols>
  <sheetData>
    <row r="1" spans="1:2" ht="15">
      <c r="A1" s="7" t="s">
        <v>0</v>
      </c>
      <c r="B1" s="8" t="s">
        <v>1</v>
      </c>
    </row>
    <row r="2" spans="1:2" ht="15">
      <c r="A2" s="9" t="s">
        <v>2</v>
      </c>
      <c r="B2" s="10" t="s">
        <v>43</v>
      </c>
    </row>
    <row r="3" spans="1:2" ht="15">
      <c r="A3" s="11" t="s">
        <v>3</v>
      </c>
      <c r="B3" s="12" t="s">
        <v>44</v>
      </c>
    </row>
    <row r="4" spans="1:2" ht="15">
      <c r="A4" s="11" t="s">
        <v>4</v>
      </c>
      <c r="B4" s="12" t="s">
        <v>45</v>
      </c>
    </row>
    <row r="5" spans="1:2" ht="15">
      <c r="A5" s="11" t="s">
        <v>5</v>
      </c>
      <c r="B5" s="12" t="s">
        <v>46</v>
      </c>
    </row>
    <row r="6" spans="1:2" ht="15">
      <c r="A6" s="11" t="s">
        <v>6</v>
      </c>
      <c r="B6" s="12" t="s">
        <v>47</v>
      </c>
    </row>
    <row r="7" spans="1:2" ht="15">
      <c r="A7" s="11" t="s">
        <v>7</v>
      </c>
      <c r="B7" s="12" t="s">
        <v>45</v>
      </c>
    </row>
    <row r="8" spans="1:2" ht="15">
      <c r="A8" s="11" t="s">
        <v>8</v>
      </c>
      <c r="B8" s="12" t="s">
        <v>48</v>
      </c>
    </row>
    <row r="9" spans="1:2" ht="15">
      <c r="A9" s="11" t="s">
        <v>9</v>
      </c>
      <c r="B9" s="12" t="s">
        <v>49</v>
      </c>
    </row>
    <row r="10" spans="1:2" ht="15">
      <c r="A10" s="11" t="s">
        <v>10</v>
      </c>
      <c r="B10" s="12" t="s">
        <v>50</v>
      </c>
    </row>
    <row r="11" spans="1:2" ht="15">
      <c r="A11" s="11" t="s">
        <v>11</v>
      </c>
      <c r="B11" s="12" t="s">
        <v>43</v>
      </c>
    </row>
    <row r="12" spans="1:2" ht="15">
      <c r="A12" s="11" t="s">
        <v>12</v>
      </c>
      <c r="B12" s="12" t="s">
        <v>51</v>
      </c>
    </row>
    <row r="13" spans="1:2" ht="15">
      <c r="A13" s="11" t="s">
        <v>13</v>
      </c>
      <c r="B13" s="12" t="s">
        <v>45</v>
      </c>
    </row>
    <row r="14" spans="1:2" ht="15">
      <c r="A14" s="11" t="s">
        <v>14</v>
      </c>
      <c r="B14" s="12" t="s">
        <v>51</v>
      </c>
    </row>
    <row r="15" spans="1:2" ht="15">
      <c r="A15" s="11"/>
      <c r="B15" s="12"/>
    </row>
    <row r="16" spans="1:2" ht="15">
      <c r="A16" s="11"/>
      <c r="B16" s="12"/>
    </row>
    <row r="17" spans="1:2" ht="15">
      <c r="A17" s="11"/>
      <c r="B17" s="12"/>
    </row>
    <row r="18" spans="1:2" ht="15">
      <c r="A18" s="11"/>
      <c r="B18" s="12"/>
    </row>
    <row r="19" spans="1:2" ht="15">
      <c r="A19" s="11"/>
      <c r="B19" s="12"/>
    </row>
    <row r="20" spans="1:2" ht="15">
      <c r="A20" s="11"/>
      <c r="B20" s="12"/>
    </row>
    <row r="21" spans="1:2" ht="15">
      <c r="A21" s="11"/>
      <c r="B21" s="12"/>
    </row>
    <row r="22" spans="1:2" ht="15">
      <c r="A22" s="11"/>
      <c r="B22" s="12"/>
    </row>
    <row r="23" spans="1:2" ht="15">
      <c r="A23" s="11"/>
      <c r="B23" s="12"/>
    </row>
    <row r="24" spans="1:2" ht="15">
      <c r="A24" s="11"/>
      <c r="B24" s="12"/>
    </row>
    <row r="25" spans="1:2" ht="15">
      <c r="A25" s="11"/>
      <c r="B25" s="12"/>
    </row>
    <row r="26" spans="1:2" ht="15">
      <c r="A26" s="11"/>
      <c r="B26" s="12"/>
    </row>
    <row r="27" spans="1:2" ht="15">
      <c r="A27" s="11"/>
      <c r="B27" s="12"/>
    </row>
    <row r="28" spans="1:2" ht="15">
      <c r="A28" s="11"/>
      <c r="B28" s="12"/>
    </row>
    <row r="29" spans="1:2" ht="15">
      <c r="A29" s="11"/>
      <c r="B29" s="12"/>
    </row>
    <row r="30" spans="1:2" ht="15">
      <c r="A30" s="11"/>
      <c r="B30" s="12"/>
    </row>
    <row r="31" spans="1:2" ht="15">
      <c r="A31" s="11"/>
      <c r="B31" s="12"/>
    </row>
    <row r="32" spans="1:2" ht="15">
      <c r="A32" s="11"/>
      <c r="B32" s="12"/>
    </row>
    <row r="33" spans="1:2" ht="15">
      <c r="A33" s="11"/>
      <c r="B33" s="12"/>
    </row>
    <row r="34" spans="1:2" ht="15">
      <c r="A34" s="11"/>
      <c r="B34" s="12"/>
    </row>
    <row r="35" spans="1:2" ht="15">
      <c r="A35" s="11"/>
      <c r="B35" s="12"/>
    </row>
    <row r="36" spans="1:2" ht="15">
      <c r="A36" s="11"/>
      <c r="B36" s="12"/>
    </row>
    <row r="37" spans="1:2" ht="15">
      <c r="A37" s="11"/>
      <c r="B37" s="12"/>
    </row>
    <row r="38" spans="1:2" ht="15">
      <c r="A38" s="11"/>
      <c r="B38" s="12"/>
    </row>
    <row r="39" spans="1:2" ht="15">
      <c r="A39" s="11"/>
      <c r="B39" s="12"/>
    </row>
  </sheetData>
  <protectedRanges>
    <protectedRange password="C977" sqref="A2:B39" name="Områder og Personell"/>
  </protectedRanges>
  <dataValidations count="1">
    <dataValidation type="list" allowBlank="1" showInputMessage="1" showErrorMessage="1" sqref="B2:B39">
      <formula1>$O$7:$O$20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1"/>
  <sheetViews>
    <sheetView tabSelected="1" zoomScale="60" zoomScaleNormal="60" zoomScalePageLayoutView="60" workbookViewId="0" topLeftCell="C1">
      <selection activeCell="R41" sqref="R41"/>
    </sheetView>
  </sheetViews>
  <sheetFormatPr defaultColWidth="11.421875" defaultRowHeight="15"/>
  <cols>
    <col min="1" max="1" width="47.00390625" style="0" customWidth="1"/>
    <col min="2" max="2" width="29.421875" style="0" customWidth="1"/>
    <col min="3" max="3" width="20.8515625" style="0" customWidth="1"/>
    <col min="4" max="4" width="22.8515625" style="0" customWidth="1"/>
    <col min="5" max="5" width="61.421875" style="0" customWidth="1"/>
    <col min="6" max="6" width="41.00390625" style="0" customWidth="1"/>
    <col min="8" max="8" width="18.8515625" style="0" customWidth="1"/>
  </cols>
  <sheetData>
    <row r="1" spans="1:14" ht="47.25" customHeight="1">
      <c r="A1" s="13" t="s">
        <v>52</v>
      </c>
      <c r="B1" s="14" t="s">
        <v>53</v>
      </c>
      <c r="C1" s="15" t="s">
        <v>54</v>
      </c>
      <c r="D1" s="16" t="s">
        <v>55</v>
      </c>
      <c r="E1" s="17" t="s">
        <v>56</v>
      </c>
      <c r="F1" s="17" t="s">
        <v>57</v>
      </c>
      <c r="G1" s="18" t="s">
        <v>58</v>
      </c>
      <c r="H1" s="19" t="s">
        <v>59</v>
      </c>
      <c r="I1" s="19" t="s">
        <v>143</v>
      </c>
      <c r="J1" s="19" t="s">
        <v>60</v>
      </c>
      <c r="K1" s="19" t="s">
        <v>61</v>
      </c>
      <c r="L1" s="19" t="s">
        <v>144</v>
      </c>
      <c r="M1" s="19" t="s">
        <v>145</v>
      </c>
      <c r="N1" s="20" t="s">
        <v>62</v>
      </c>
    </row>
    <row r="2" spans="1:14" ht="15">
      <c r="A2" s="21" t="s">
        <v>17</v>
      </c>
      <c r="B2" s="22" t="str">
        <f>IF(A2&lt;&gt;"",VLOOKUP(A2,Omrader!$A$2:$B$999,2,FALSE),"")</f>
        <v>Prosessområde</v>
      </c>
      <c r="C2" s="21" t="s">
        <v>14</v>
      </c>
      <c r="D2" s="22" t="str">
        <f>IF(C2&lt;&gt;"",VLOOKUP(C2,Personell!A$2:B$999,2,FALSE),"")</f>
        <v>Maskinist/motormann</v>
      </c>
      <c r="E2" s="21" t="s">
        <v>63</v>
      </c>
      <c r="F2" s="23" t="s">
        <v>64</v>
      </c>
      <c r="G2" s="24">
        <v>90</v>
      </c>
      <c r="H2" s="25">
        <v>1</v>
      </c>
      <c r="I2" s="25">
        <v>1</v>
      </c>
      <c r="J2" s="25">
        <v>0</v>
      </c>
      <c r="K2" s="25">
        <v>0</v>
      </c>
      <c r="L2" s="25">
        <v>0</v>
      </c>
      <c r="M2" s="25">
        <v>2</v>
      </c>
      <c r="N2" s="26">
        <v>0</v>
      </c>
    </row>
    <row r="3" spans="1:14" ht="15">
      <c r="A3" s="27" t="s">
        <v>21</v>
      </c>
      <c r="B3" s="22" t="str">
        <f>IF(A3&lt;&gt;"",VLOOKUP(A3,Omrader!$A$2:$B$999,2,FALSE),"")</f>
        <v>Pumperom</v>
      </c>
      <c r="C3" s="27" t="s">
        <v>14</v>
      </c>
      <c r="D3" s="22" t="str">
        <f>IF(C3&lt;&gt;"",VLOOKUP(C3,Personell!A$2:B$999,2,FALSE),"")</f>
        <v>Maskinist/motormann</v>
      </c>
      <c r="E3" s="27" t="s">
        <v>63</v>
      </c>
      <c r="F3" s="28" t="s">
        <v>64</v>
      </c>
      <c r="G3" s="29">
        <v>87</v>
      </c>
      <c r="H3" s="30">
        <v>1</v>
      </c>
      <c r="I3" s="30">
        <v>0</v>
      </c>
      <c r="J3" s="30">
        <v>45</v>
      </c>
      <c r="K3" s="30">
        <v>0</v>
      </c>
      <c r="L3" s="30">
        <v>0</v>
      </c>
      <c r="M3" s="30">
        <v>2</v>
      </c>
      <c r="N3" s="31">
        <v>0</v>
      </c>
    </row>
    <row r="4" spans="1:14" ht="15">
      <c r="A4" s="27" t="s">
        <v>15</v>
      </c>
      <c r="B4" s="22" t="str">
        <f>IF(A4&lt;&gt;"",VLOOKUP(A4,Omrader!$A$2:$B$999,2,FALSE),"")</f>
        <v>Kompressorområde</v>
      </c>
      <c r="C4" s="27" t="s">
        <v>14</v>
      </c>
      <c r="D4" s="22" t="str">
        <f>IF(C4&lt;&gt;"",VLOOKUP(C4,Personell!A$2:B$999,2,FALSE),"")</f>
        <v>Maskinist/motormann</v>
      </c>
      <c r="E4" s="27" t="s">
        <v>65</v>
      </c>
      <c r="F4" s="28" t="s">
        <v>66</v>
      </c>
      <c r="G4" s="29">
        <v>91</v>
      </c>
      <c r="H4" s="30">
        <v>1</v>
      </c>
      <c r="I4" s="30">
        <v>1</v>
      </c>
      <c r="J4" s="30">
        <v>0</v>
      </c>
      <c r="K4" s="30">
        <v>0</v>
      </c>
      <c r="L4" s="30">
        <v>0</v>
      </c>
      <c r="M4" s="30">
        <v>2</v>
      </c>
      <c r="N4" s="31">
        <v>0</v>
      </c>
    </row>
    <row r="5" spans="1:14" ht="15">
      <c r="A5" s="27" t="s">
        <v>26</v>
      </c>
      <c r="B5" s="22" t="str">
        <f>IF(A5&lt;&gt;"",VLOOKUP(A5,Omrader!$A$2:$B$999,2,FALSE),"")</f>
        <v>Brønnområde</v>
      </c>
      <c r="C5" s="27" t="s">
        <v>3</v>
      </c>
      <c r="D5" s="22" t="str">
        <f>IF(C5&lt;&gt;"",VLOOKUP(C5,Personell!A$2:B$999,2,FALSE),"")</f>
        <v>Dekksarbeider</v>
      </c>
      <c r="E5" s="27" t="s">
        <v>67</v>
      </c>
      <c r="F5" s="28" t="s">
        <v>68</v>
      </c>
      <c r="G5" s="29">
        <v>89</v>
      </c>
      <c r="H5" s="30">
        <v>1</v>
      </c>
      <c r="I5" s="30">
        <v>0</v>
      </c>
      <c r="J5" s="30">
        <v>10</v>
      </c>
      <c r="K5" s="30">
        <v>0</v>
      </c>
      <c r="L5" s="30">
        <v>4</v>
      </c>
      <c r="M5" s="30">
        <v>0</v>
      </c>
      <c r="N5" s="31">
        <v>0</v>
      </c>
    </row>
    <row r="6" spans="1:14" ht="15">
      <c r="A6" s="27" t="s">
        <v>19</v>
      </c>
      <c r="B6" s="22" t="str">
        <f>IF(A6&lt;&gt;"",VLOOKUP(A6,Omrader!$A$2:$B$999,2,FALSE),"")</f>
        <v>Luftkompressorrom</v>
      </c>
      <c r="C6" s="27" t="s">
        <v>3</v>
      </c>
      <c r="D6" s="22" t="str">
        <f>IF(C6&lt;&gt;"",VLOOKUP(C6,Personell!A$2:B$999,2,FALSE),"")</f>
        <v>Dekksarbeider</v>
      </c>
      <c r="E6" s="27" t="s">
        <v>69</v>
      </c>
      <c r="F6" s="28" t="s">
        <v>70</v>
      </c>
      <c r="G6" s="29">
        <v>91</v>
      </c>
      <c r="H6" s="30">
        <v>1</v>
      </c>
      <c r="I6" s="30">
        <v>0</v>
      </c>
      <c r="J6" s="30">
        <v>1</v>
      </c>
      <c r="K6" s="30">
        <v>8</v>
      </c>
      <c r="L6" s="30">
        <v>0</v>
      </c>
      <c r="M6" s="30">
        <v>0</v>
      </c>
      <c r="N6" s="31">
        <v>0</v>
      </c>
    </row>
    <row r="7" spans="1:14" ht="15">
      <c r="A7" s="27" t="s">
        <v>17</v>
      </c>
      <c r="B7" s="22" t="str">
        <f>IF(A7&lt;&gt;"",VLOOKUP(A7,Omrader!$A$2:$B$999,2,FALSE),"")</f>
        <v>Prosessområde</v>
      </c>
      <c r="C7" s="27" t="s">
        <v>3</v>
      </c>
      <c r="D7" s="22" t="str">
        <f>IF(C7&lt;&gt;"",VLOOKUP(C7,Personell!A$2:B$999,2,FALSE),"")</f>
        <v>Dekksarbeider</v>
      </c>
      <c r="E7" s="27" t="s">
        <v>71</v>
      </c>
      <c r="F7" s="28" t="s">
        <v>64</v>
      </c>
      <c r="G7" s="29">
        <v>90</v>
      </c>
      <c r="H7" s="30">
        <v>1</v>
      </c>
      <c r="I7" s="30">
        <v>2</v>
      </c>
      <c r="J7" s="30">
        <v>0</v>
      </c>
      <c r="K7" s="30">
        <v>0</v>
      </c>
      <c r="L7" s="30">
        <v>0</v>
      </c>
      <c r="M7" s="30">
        <v>0</v>
      </c>
      <c r="N7" s="31">
        <v>5</v>
      </c>
    </row>
    <row r="8" spans="1:14" ht="15">
      <c r="A8" s="27" t="s">
        <v>17</v>
      </c>
      <c r="B8" s="22" t="str">
        <f>IF(A8&lt;&gt;"",VLOOKUP(A8,Omrader!$A$2:$B$999,2,FALSE),"")</f>
        <v>Prosessområde</v>
      </c>
      <c r="C8" s="27" t="s">
        <v>3</v>
      </c>
      <c r="D8" s="22" t="str">
        <f>IF(C8&lt;&gt;"",VLOOKUP(C8,Personell!A$2:B$999,2,FALSE),"")</f>
        <v>Dekksarbeider</v>
      </c>
      <c r="E8" s="27" t="s">
        <v>72</v>
      </c>
      <c r="F8" s="28" t="s">
        <v>64</v>
      </c>
      <c r="G8" s="29">
        <v>90</v>
      </c>
      <c r="H8" s="30">
        <v>1</v>
      </c>
      <c r="I8" s="30">
        <v>1</v>
      </c>
      <c r="J8" s="30">
        <v>30</v>
      </c>
      <c r="K8" s="30">
        <v>0</v>
      </c>
      <c r="L8" s="30">
        <v>0</v>
      </c>
      <c r="M8" s="30">
        <v>1</v>
      </c>
      <c r="N8" s="31">
        <v>0</v>
      </c>
    </row>
    <row r="9" spans="1:14" ht="15">
      <c r="A9" s="27" t="s">
        <v>17</v>
      </c>
      <c r="B9" s="22" t="str">
        <f>IF(A9&lt;&gt;"",VLOOKUP(A9,Omrader!$A$2:$B$999,2,FALSE),"")</f>
        <v>Prosessområde</v>
      </c>
      <c r="C9" s="27" t="s">
        <v>3</v>
      </c>
      <c r="D9" s="22" t="str">
        <f>IF(C9&lt;&gt;"",VLOOKUP(C9,Personell!A$2:B$999,2,FALSE),"")</f>
        <v>Dekksarbeider</v>
      </c>
      <c r="E9" s="27" t="s">
        <v>73</v>
      </c>
      <c r="F9" s="28" t="s">
        <v>64</v>
      </c>
      <c r="G9" s="29">
        <v>90</v>
      </c>
      <c r="H9" s="30">
        <v>1</v>
      </c>
      <c r="I9" s="30">
        <v>0</v>
      </c>
      <c r="J9" s="30">
        <v>10</v>
      </c>
      <c r="K9" s="30">
        <v>1</v>
      </c>
      <c r="L9" s="30">
        <v>0</v>
      </c>
      <c r="M9" s="30">
        <v>0</v>
      </c>
      <c r="N9" s="31">
        <v>0</v>
      </c>
    </row>
    <row r="10" spans="1:14" ht="15">
      <c r="A10" s="27" t="s">
        <v>17</v>
      </c>
      <c r="B10" s="22" t="str">
        <f>IF(A10&lt;&gt;"",VLOOKUP(A10,Omrader!$A$2:$B$999,2,FALSE),"")</f>
        <v>Prosessområde</v>
      </c>
      <c r="C10" s="27" t="s">
        <v>3</v>
      </c>
      <c r="D10" s="22" t="str">
        <f>IF(C10&lt;&gt;"",VLOOKUP(C10,Personell!A$2:B$999,2,FALSE),"")</f>
        <v>Dekksarbeider</v>
      </c>
      <c r="E10" s="27" t="s">
        <v>74</v>
      </c>
      <c r="F10" s="28" t="s">
        <v>64</v>
      </c>
      <c r="G10" s="29">
        <v>90</v>
      </c>
      <c r="H10" s="30">
        <v>1</v>
      </c>
      <c r="I10" s="30">
        <v>0</v>
      </c>
      <c r="J10" s="30">
        <v>45</v>
      </c>
      <c r="K10" s="30">
        <v>0</v>
      </c>
      <c r="L10" s="30">
        <v>0</v>
      </c>
      <c r="M10" s="30">
        <v>2</v>
      </c>
      <c r="N10" s="31">
        <v>0</v>
      </c>
    </row>
    <row r="11" spans="1:14" ht="15">
      <c r="A11" s="27" t="s">
        <v>15</v>
      </c>
      <c r="B11" s="22" t="str">
        <f>IF(A11&lt;&gt;"",VLOOKUP(A11,Omrader!$A$2:$B$999,2,FALSE),"")</f>
        <v>Kompressorområde</v>
      </c>
      <c r="C11" s="27" t="s">
        <v>3</v>
      </c>
      <c r="D11" s="22" t="str">
        <f>IF(C11&lt;&gt;"",VLOOKUP(C11,Personell!A$2:B$999,2,FALSE),"")</f>
        <v>Dekksarbeider</v>
      </c>
      <c r="E11" s="27" t="s">
        <v>71</v>
      </c>
      <c r="F11" s="28" t="s">
        <v>64</v>
      </c>
      <c r="G11" s="29">
        <v>91</v>
      </c>
      <c r="H11" s="30">
        <v>1</v>
      </c>
      <c r="I11" s="30">
        <v>2</v>
      </c>
      <c r="J11" s="30">
        <v>0</v>
      </c>
      <c r="K11" s="30">
        <v>0</v>
      </c>
      <c r="L11" s="30">
        <v>0</v>
      </c>
      <c r="M11" s="30">
        <v>0</v>
      </c>
      <c r="N11" s="31">
        <v>6</v>
      </c>
    </row>
    <row r="12" spans="1:14" ht="15">
      <c r="A12" s="27" t="s">
        <v>15</v>
      </c>
      <c r="B12" s="22" t="str">
        <f>IF(A12&lt;&gt;"",VLOOKUP(A12,Omrader!$A$2:$B$999,2,FALSE),"")</f>
        <v>Kompressorområde</v>
      </c>
      <c r="C12" s="27" t="s">
        <v>3</v>
      </c>
      <c r="D12" s="22" t="str">
        <f>IF(C12&lt;&gt;"",VLOOKUP(C12,Personell!A$2:B$999,2,FALSE),"")</f>
        <v>Dekksarbeider</v>
      </c>
      <c r="E12" s="27" t="s">
        <v>75</v>
      </c>
      <c r="F12" s="28" t="s">
        <v>66</v>
      </c>
      <c r="G12" s="29">
        <v>91</v>
      </c>
      <c r="H12" s="30">
        <v>1</v>
      </c>
      <c r="I12" s="30">
        <v>0</v>
      </c>
      <c r="J12" s="30">
        <v>10</v>
      </c>
      <c r="K12" s="30">
        <v>1</v>
      </c>
      <c r="L12" s="30">
        <v>0</v>
      </c>
      <c r="M12" s="30">
        <v>0</v>
      </c>
      <c r="N12" s="31">
        <v>0</v>
      </c>
    </row>
    <row r="13" spans="1:14" ht="15">
      <c r="A13" s="27" t="s">
        <v>15</v>
      </c>
      <c r="B13" s="22" t="str">
        <f>IF(A13&lt;&gt;"",VLOOKUP(A13,Omrader!$A$2:$B$999,2,FALSE),"")</f>
        <v>Kompressorområde</v>
      </c>
      <c r="C13" s="27" t="s">
        <v>3</v>
      </c>
      <c r="D13" s="22" t="str">
        <f>IF(C13&lt;&gt;"",VLOOKUP(C13,Personell!A$2:B$999,2,FALSE),"")</f>
        <v>Dekksarbeider</v>
      </c>
      <c r="E13" s="27" t="s">
        <v>76</v>
      </c>
      <c r="F13" s="28" t="s">
        <v>66</v>
      </c>
      <c r="G13" s="29">
        <v>91</v>
      </c>
      <c r="H13" s="30">
        <v>1</v>
      </c>
      <c r="I13" s="30">
        <v>1</v>
      </c>
      <c r="J13" s="30">
        <v>0</v>
      </c>
      <c r="K13" s="30">
        <v>0</v>
      </c>
      <c r="L13" s="30">
        <v>0</v>
      </c>
      <c r="M13" s="30">
        <v>2</v>
      </c>
      <c r="N13" s="31">
        <v>0</v>
      </c>
    </row>
    <row r="14" spans="1:14" ht="15">
      <c r="A14" s="27" t="s">
        <v>15</v>
      </c>
      <c r="B14" s="22" t="str">
        <f>IF(A14&lt;&gt;"",VLOOKUP(A14,Omrader!$A$2:$B$999,2,FALSE),"")</f>
        <v>Kompressorområde</v>
      </c>
      <c r="C14" s="27" t="s">
        <v>3</v>
      </c>
      <c r="D14" s="22" t="str">
        <f>IF(C14&lt;&gt;"",VLOOKUP(C14,Personell!A$2:B$999,2,FALSE),"")</f>
        <v>Dekksarbeider</v>
      </c>
      <c r="E14" s="27" t="s">
        <v>77</v>
      </c>
      <c r="F14" s="28" t="s">
        <v>66</v>
      </c>
      <c r="G14" s="29">
        <v>91</v>
      </c>
      <c r="H14" s="30">
        <v>1</v>
      </c>
      <c r="I14" s="30">
        <v>0</v>
      </c>
      <c r="J14" s="30">
        <v>30</v>
      </c>
      <c r="K14" s="30">
        <v>0</v>
      </c>
      <c r="L14" s="30">
        <v>0</v>
      </c>
      <c r="M14" s="30">
        <v>1</v>
      </c>
      <c r="N14" s="31">
        <v>0</v>
      </c>
    </row>
    <row r="15" spans="1:14" ht="15">
      <c r="A15" s="27" t="s">
        <v>29</v>
      </c>
      <c r="B15" s="22" t="str">
        <f>IF(A15&lt;&gt;"",VLOOKUP(A15,Omrader!$A$2:$B$999,2,FALSE),"")</f>
        <v>Nødgeneratorrom</v>
      </c>
      <c r="C15" s="27" t="s">
        <v>3</v>
      </c>
      <c r="D15" s="22" t="str">
        <f>IF(C15&lt;&gt;"",VLOOKUP(C15,Personell!A$2:B$999,2,FALSE),"")</f>
        <v>Dekksarbeider</v>
      </c>
      <c r="E15" s="27" t="s">
        <v>78</v>
      </c>
      <c r="F15" s="28" t="s">
        <v>79</v>
      </c>
      <c r="G15" s="29">
        <v>100</v>
      </c>
      <c r="H15" s="30">
        <v>1</v>
      </c>
      <c r="I15" s="30">
        <v>0</v>
      </c>
      <c r="J15" s="30">
        <v>3</v>
      </c>
      <c r="K15" s="30">
        <v>0</v>
      </c>
      <c r="L15" s="30">
        <v>2</v>
      </c>
      <c r="M15" s="30">
        <v>0</v>
      </c>
      <c r="N15" s="31">
        <v>0</v>
      </c>
    </row>
    <row r="16" spans="1:14" ht="15">
      <c r="A16" s="27" t="s">
        <v>31</v>
      </c>
      <c r="B16" s="22" t="str">
        <f>IF(A16&lt;&gt;"",VLOOKUP(A16,Omrader!$A$2:$B$999,2,FALSE),"")</f>
        <v>Nødgeneratorrom</v>
      </c>
      <c r="C16" s="27" t="s">
        <v>3</v>
      </c>
      <c r="D16" s="22" t="str">
        <f>IF(C16&lt;&gt;"",VLOOKUP(C16,Personell!A$2:B$999,2,FALSE),"")</f>
        <v>Dekksarbeider</v>
      </c>
      <c r="E16" s="27" t="s">
        <v>78</v>
      </c>
      <c r="F16" s="28" t="s">
        <v>79</v>
      </c>
      <c r="G16" s="29">
        <v>100</v>
      </c>
      <c r="H16" s="30">
        <v>1</v>
      </c>
      <c r="I16" s="30">
        <v>0</v>
      </c>
      <c r="J16" s="30">
        <v>3</v>
      </c>
      <c r="K16" s="30">
        <v>0</v>
      </c>
      <c r="L16" s="30">
        <v>2</v>
      </c>
      <c r="M16" s="30">
        <v>0</v>
      </c>
      <c r="N16" s="31">
        <v>0</v>
      </c>
    </row>
    <row r="17" spans="1:14" ht="15">
      <c r="A17" s="27" t="s">
        <v>37</v>
      </c>
      <c r="B17" s="22" t="str">
        <f>IF(A17&lt;&gt;"",VLOOKUP(A17,Omrader!$A$2:$B$999,2,FALSE),"")</f>
        <v>Brannpumperom</v>
      </c>
      <c r="C17" s="27" t="s">
        <v>3</v>
      </c>
      <c r="D17" s="22" t="str">
        <f>IF(C17&lt;&gt;"",VLOOKUP(C17,Personell!A$2:B$999,2,FALSE),"")</f>
        <v>Dekksarbeider</v>
      </c>
      <c r="E17" s="27" t="s">
        <v>78</v>
      </c>
      <c r="F17" s="28" t="s">
        <v>80</v>
      </c>
      <c r="G17" s="29">
        <v>100</v>
      </c>
      <c r="H17" s="30">
        <v>1</v>
      </c>
      <c r="I17" s="30">
        <v>0</v>
      </c>
      <c r="J17" s="30">
        <v>3</v>
      </c>
      <c r="K17" s="30">
        <v>0</v>
      </c>
      <c r="L17" s="30">
        <v>2</v>
      </c>
      <c r="M17" s="30">
        <v>0</v>
      </c>
      <c r="N17" s="31">
        <v>0</v>
      </c>
    </row>
    <row r="18" spans="1:14" ht="15">
      <c r="A18" s="27" t="s">
        <v>23</v>
      </c>
      <c r="B18" s="22" t="str">
        <f>IF(A18&lt;&gt;"",VLOOKUP(A18,Omrader!$A$2:$B$999,2,FALSE),"")</f>
        <v>Annet</v>
      </c>
      <c r="C18" s="27" t="s">
        <v>2</v>
      </c>
      <c r="D18" s="22" t="str">
        <f>IF(C18&lt;&gt;"",VLOOKUP(C18,Personell!A$2:B$999,2,FALSE),"")</f>
        <v>Prosessoperatør</v>
      </c>
      <c r="E18" s="27" t="s">
        <v>81</v>
      </c>
      <c r="F18" s="28" t="s">
        <v>68</v>
      </c>
      <c r="G18" s="29">
        <v>87</v>
      </c>
      <c r="H18" s="30">
        <v>1</v>
      </c>
      <c r="I18" s="30">
        <v>0</v>
      </c>
      <c r="J18" s="30">
        <v>10</v>
      </c>
      <c r="K18" s="30">
        <v>0</v>
      </c>
      <c r="L18" s="30">
        <v>4</v>
      </c>
      <c r="M18" s="30">
        <v>0</v>
      </c>
      <c r="N18" s="31">
        <v>0</v>
      </c>
    </row>
    <row r="19" spans="1:14" ht="15">
      <c r="A19" s="27" t="s">
        <v>25</v>
      </c>
      <c r="B19" s="22" t="str">
        <f>IF(A19&lt;&gt;"",VLOOKUP(A19,Omrader!$A$2:$B$999,2,FALSE),"")</f>
        <v>Annet</v>
      </c>
      <c r="C19" s="27" t="s">
        <v>2</v>
      </c>
      <c r="D19" s="22" t="str">
        <f>IF(C19&lt;&gt;"",VLOOKUP(C19,Personell!A$2:B$999,2,FALSE),"")</f>
        <v>Prosessoperatør</v>
      </c>
      <c r="E19" s="27" t="s">
        <v>81</v>
      </c>
      <c r="F19" s="28" t="s">
        <v>68</v>
      </c>
      <c r="G19" s="29">
        <v>89</v>
      </c>
      <c r="H19" s="30">
        <v>1</v>
      </c>
      <c r="I19" s="30">
        <v>0</v>
      </c>
      <c r="J19" s="30">
        <v>10</v>
      </c>
      <c r="K19" s="30">
        <v>0</v>
      </c>
      <c r="L19" s="30">
        <v>4</v>
      </c>
      <c r="M19" s="30">
        <v>0</v>
      </c>
      <c r="N19" s="31">
        <v>0</v>
      </c>
    </row>
    <row r="20" spans="1:14" ht="15">
      <c r="A20" s="27" t="s">
        <v>26</v>
      </c>
      <c r="B20" s="22" t="str">
        <f>IF(A20&lt;&gt;"",VLOOKUP(A20,Omrader!$A$2:$B$999,2,FALSE),"")</f>
        <v>Brønnområde</v>
      </c>
      <c r="C20" s="27" t="s">
        <v>2</v>
      </c>
      <c r="D20" s="22" t="str">
        <f>IF(C20&lt;&gt;"",VLOOKUP(C20,Personell!A$2:B$999,2,FALSE),"")</f>
        <v>Prosessoperatør</v>
      </c>
      <c r="E20" s="27" t="s">
        <v>82</v>
      </c>
      <c r="F20" s="28" t="s">
        <v>68</v>
      </c>
      <c r="G20" s="29">
        <v>89</v>
      </c>
      <c r="H20" s="30">
        <v>1</v>
      </c>
      <c r="I20" s="30">
        <v>1</v>
      </c>
      <c r="J20" s="30">
        <v>0</v>
      </c>
      <c r="K20" s="30">
        <v>0</v>
      </c>
      <c r="L20" s="30">
        <v>4</v>
      </c>
      <c r="M20" s="30">
        <v>0</v>
      </c>
      <c r="N20" s="31">
        <v>0</v>
      </c>
    </row>
    <row r="21" spans="1:14" ht="15">
      <c r="A21" s="27" t="s">
        <v>26</v>
      </c>
      <c r="B21" s="22" t="str">
        <f>IF(A21&lt;&gt;"",VLOOKUP(A21,Omrader!$A$2:$B$999,2,FALSE),"")</f>
        <v>Brønnområde</v>
      </c>
      <c r="C21" s="27" t="s">
        <v>2</v>
      </c>
      <c r="D21" s="22" t="str">
        <f>IF(C21&lt;&gt;"",VLOOKUP(C21,Personell!A$2:B$999,2,FALSE),"")</f>
        <v>Prosessoperatør</v>
      </c>
      <c r="E21" s="27" t="s">
        <v>83</v>
      </c>
      <c r="F21" s="28" t="s">
        <v>68</v>
      </c>
      <c r="G21" s="29">
        <v>89</v>
      </c>
      <c r="H21" s="30">
        <v>1</v>
      </c>
      <c r="I21" s="30">
        <v>2</v>
      </c>
      <c r="J21" s="30">
        <v>0</v>
      </c>
      <c r="K21" s="30">
        <v>0</v>
      </c>
      <c r="L21" s="30">
        <v>0</v>
      </c>
      <c r="M21" s="30">
        <v>1</v>
      </c>
      <c r="N21" s="31">
        <v>0</v>
      </c>
    </row>
    <row r="22" spans="1:14" ht="15">
      <c r="A22" s="27" t="s">
        <v>28</v>
      </c>
      <c r="B22" s="22" t="str">
        <f>IF(A22&lt;&gt;"",VLOOKUP(A22,Omrader!$A$2:$B$999,2,FALSE),"")</f>
        <v>Kompressorområde</v>
      </c>
      <c r="C22" s="27" t="s">
        <v>2</v>
      </c>
      <c r="D22" s="22" t="str">
        <f>IF(C22&lt;&gt;"",VLOOKUP(C22,Personell!A$2:B$999,2,FALSE),"")</f>
        <v>Prosessoperatør</v>
      </c>
      <c r="E22" s="27" t="s">
        <v>84</v>
      </c>
      <c r="F22" s="28" t="s">
        <v>85</v>
      </c>
      <c r="G22" s="29">
        <v>95</v>
      </c>
      <c r="H22" s="30">
        <v>1</v>
      </c>
      <c r="I22" s="30">
        <v>0</v>
      </c>
      <c r="J22" s="30">
        <v>30</v>
      </c>
      <c r="K22" s="30">
        <v>0</v>
      </c>
      <c r="L22" s="30">
        <v>4</v>
      </c>
      <c r="M22" s="30">
        <v>0</v>
      </c>
      <c r="N22" s="31">
        <v>0</v>
      </c>
    </row>
    <row r="23" spans="1:14" ht="15">
      <c r="A23" s="27" t="s">
        <v>19</v>
      </c>
      <c r="B23" s="22" t="str">
        <f>IF(A23&lt;&gt;"",VLOOKUP(A23,Omrader!$A$2:$B$999,2,FALSE),"")</f>
        <v>Luftkompressorrom</v>
      </c>
      <c r="C23" s="27" t="s">
        <v>2</v>
      </c>
      <c r="D23" s="22" t="str">
        <f>IF(C23&lt;&gt;"",VLOOKUP(C23,Personell!A$2:B$999,2,FALSE),"")</f>
        <v>Prosessoperatør</v>
      </c>
      <c r="E23" s="27" t="s">
        <v>69</v>
      </c>
      <c r="F23" s="28" t="s">
        <v>70</v>
      </c>
      <c r="G23" s="29">
        <v>91</v>
      </c>
      <c r="H23" s="30">
        <v>1</v>
      </c>
      <c r="I23" s="30">
        <v>0</v>
      </c>
      <c r="J23" s="30">
        <v>1</v>
      </c>
      <c r="K23" s="30">
        <v>8</v>
      </c>
      <c r="L23" s="30">
        <v>0</v>
      </c>
      <c r="M23" s="30">
        <v>0</v>
      </c>
      <c r="N23" s="31">
        <v>0</v>
      </c>
    </row>
    <row r="24" spans="1:14" ht="15">
      <c r="A24" s="27" t="s">
        <v>19</v>
      </c>
      <c r="B24" s="22" t="str">
        <f>IF(A24&lt;&gt;"",VLOOKUP(A24,Omrader!$A$2:$B$999,2,FALSE),"")</f>
        <v>Luftkompressorrom</v>
      </c>
      <c r="C24" s="27" t="s">
        <v>2</v>
      </c>
      <c r="D24" s="22" t="str">
        <f>IF(C24&lt;&gt;"",VLOOKUP(C24,Personell!A$2:B$999,2,FALSE),"")</f>
        <v>Prosessoperatør</v>
      </c>
      <c r="E24" s="27" t="s">
        <v>86</v>
      </c>
      <c r="F24" s="28" t="s">
        <v>70</v>
      </c>
      <c r="G24" s="29">
        <v>93</v>
      </c>
      <c r="H24" s="30">
        <v>1</v>
      </c>
      <c r="I24" s="30">
        <v>1</v>
      </c>
      <c r="J24" s="30">
        <v>30</v>
      </c>
      <c r="K24" s="30">
        <v>0</v>
      </c>
      <c r="L24" s="30">
        <v>0</v>
      </c>
      <c r="M24" s="30">
        <v>2</v>
      </c>
      <c r="N24" s="31">
        <v>0</v>
      </c>
    </row>
    <row r="25" spans="1:14" ht="15">
      <c r="A25" s="27" t="s">
        <v>19</v>
      </c>
      <c r="B25" s="22" t="str">
        <f>IF(A25&lt;&gt;"",VLOOKUP(A25,Omrader!$A$2:$B$999,2,FALSE),"")</f>
        <v>Luftkompressorrom</v>
      </c>
      <c r="C25" s="27" t="s">
        <v>2</v>
      </c>
      <c r="D25" s="22" t="str">
        <f>IF(C25&lt;&gt;"",VLOOKUP(C25,Personell!A$2:B$999,2,FALSE),"")</f>
        <v>Prosessoperatør</v>
      </c>
      <c r="E25" s="27" t="s">
        <v>87</v>
      </c>
      <c r="F25" s="28" t="s">
        <v>70</v>
      </c>
      <c r="G25" s="29">
        <v>93</v>
      </c>
      <c r="H25" s="30">
        <v>1</v>
      </c>
      <c r="I25" s="30">
        <v>0</v>
      </c>
      <c r="J25" s="30">
        <v>10</v>
      </c>
      <c r="K25" s="30">
        <v>1</v>
      </c>
      <c r="L25" s="30">
        <v>0</v>
      </c>
      <c r="M25" s="30">
        <v>0</v>
      </c>
      <c r="N25" s="31">
        <v>0</v>
      </c>
    </row>
    <row r="26" spans="1:14" ht="15">
      <c r="A26" s="27" t="s">
        <v>17</v>
      </c>
      <c r="B26" s="22" t="str">
        <f>IF(A26&lt;&gt;"",VLOOKUP(A26,Omrader!$A$2:$B$999,2,FALSE),"")</f>
        <v>Prosessområde</v>
      </c>
      <c r="C26" s="27" t="s">
        <v>2</v>
      </c>
      <c r="D26" s="22" t="str">
        <f>IF(C26&lt;&gt;"",VLOOKUP(C26,Personell!A$2:B$999,2,FALSE),"")</f>
        <v>Prosessoperatør</v>
      </c>
      <c r="E26" s="27" t="s">
        <v>88</v>
      </c>
      <c r="F26" s="28" t="s">
        <v>89</v>
      </c>
      <c r="G26" s="29">
        <v>90</v>
      </c>
      <c r="H26" s="30">
        <v>1</v>
      </c>
      <c r="I26" s="30">
        <v>0</v>
      </c>
      <c r="J26" s="30">
        <v>10</v>
      </c>
      <c r="K26" s="30">
        <v>4</v>
      </c>
      <c r="L26" s="30">
        <v>0</v>
      </c>
      <c r="M26" s="30">
        <v>0</v>
      </c>
      <c r="N26" s="31">
        <v>0</v>
      </c>
    </row>
    <row r="27" spans="1:14" ht="15">
      <c r="A27" s="27" t="s">
        <v>17</v>
      </c>
      <c r="B27" s="22" t="str">
        <f>IF(A27&lt;&gt;"",VLOOKUP(A27,Omrader!$A$2:$B$999,2,FALSE),"")</f>
        <v>Prosessområde</v>
      </c>
      <c r="C27" s="27" t="s">
        <v>2</v>
      </c>
      <c r="D27" s="22" t="str">
        <f>IF(C27&lt;&gt;"",VLOOKUP(C27,Personell!A$2:B$999,2,FALSE),"")</f>
        <v>Prosessoperatør</v>
      </c>
      <c r="E27" s="27" t="s">
        <v>90</v>
      </c>
      <c r="F27" s="28" t="s">
        <v>91</v>
      </c>
      <c r="G27" s="29">
        <v>87</v>
      </c>
      <c r="H27" s="30">
        <v>2</v>
      </c>
      <c r="I27" s="30">
        <v>9</v>
      </c>
      <c r="J27" s="30">
        <v>0</v>
      </c>
      <c r="K27" s="30">
        <v>0</v>
      </c>
      <c r="L27" s="30">
        <v>0</v>
      </c>
      <c r="M27" s="30">
        <v>0</v>
      </c>
      <c r="N27" s="31">
        <v>8</v>
      </c>
    </row>
    <row r="28" spans="1:14" ht="15">
      <c r="A28" s="27" t="s">
        <v>21</v>
      </c>
      <c r="B28" s="22" t="str">
        <f>IF(A28&lt;&gt;"",VLOOKUP(A28,Omrader!$A$2:$B$999,2,FALSE),"")</f>
        <v>Pumperom</v>
      </c>
      <c r="C28" s="27" t="s">
        <v>2</v>
      </c>
      <c r="D28" s="22" t="str">
        <f>IF(C28&lt;&gt;"",VLOOKUP(C28,Personell!A$2:B$999,2,FALSE),"")</f>
        <v>Prosessoperatør</v>
      </c>
      <c r="E28" s="27" t="s">
        <v>92</v>
      </c>
      <c r="F28" s="28" t="s">
        <v>64</v>
      </c>
      <c r="G28" s="29">
        <v>87</v>
      </c>
      <c r="H28" s="30">
        <v>1</v>
      </c>
      <c r="I28" s="30">
        <v>1</v>
      </c>
      <c r="J28" s="30">
        <v>0</v>
      </c>
      <c r="K28" s="30">
        <v>0</v>
      </c>
      <c r="L28" s="30">
        <v>5</v>
      </c>
      <c r="M28" s="30">
        <v>0</v>
      </c>
      <c r="N28" s="31">
        <v>0</v>
      </c>
    </row>
    <row r="29" spans="1:14" ht="15">
      <c r="A29" s="27" t="s">
        <v>21</v>
      </c>
      <c r="B29" s="22" t="str">
        <f>IF(A29&lt;&gt;"",VLOOKUP(A29,Omrader!$A$2:$B$999,2,FALSE),"")</f>
        <v>Pumperom</v>
      </c>
      <c r="C29" s="27" t="s">
        <v>2</v>
      </c>
      <c r="D29" s="22" t="str">
        <f>IF(C29&lt;&gt;"",VLOOKUP(C29,Personell!A$2:B$999,2,FALSE),"")</f>
        <v>Prosessoperatør</v>
      </c>
      <c r="E29" s="27" t="s">
        <v>93</v>
      </c>
      <c r="F29" s="28" t="s">
        <v>64</v>
      </c>
      <c r="G29" s="29">
        <v>87</v>
      </c>
      <c r="H29" s="30">
        <v>1</v>
      </c>
      <c r="I29" s="30">
        <v>0</v>
      </c>
      <c r="J29" s="30">
        <v>5</v>
      </c>
      <c r="K29" s="30">
        <v>1</v>
      </c>
      <c r="L29" s="30">
        <v>0</v>
      </c>
      <c r="M29" s="30">
        <v>0</v>
      </c>
      <c r="N29" s="31">
        <v>0</v>
      </c>
    </row>
    <row r="30" spans="1:14" ht="15">
      <c r="A30" s="27" t="s">
        <v>15</v>
      </c>
      <c r="B30" s="22" t="str">
        <f>IF(A30&lt;&gt;"",VLOOKUP(A30,Omrader!$A$2:$B$999,2,FALSE),"")</f>
        <v>Kompressorområde</v>
      </c>
      <c r="C30" s="27" t="s">
        <v>2</v>
      </c>
      <c r="D30" s="22" t="str">
        <f>IF(C30&lt;&gt;"",VLOOKUP(C30,Personell!A$2:B$999,2,FALSE),"")</f>
        <v>Prosessoperatør</v>
      </c>
      <c r="E30" s="27" t="s">
        <v>94</v>
      </c>
      <c r="F30" s="28" t="s">
        <v>66</v>
      </c>
      <c r="G30" s="29">
        <v>92</v>
      </c>
      <c r="H30" s="30">
        <v>1</v>
      </c>
      <c r="I30" s="30">
        <v>0</v>
      </c>
      <c r="J30" s="30">
        <v>5</v>
      </c>
      <c r="K30" s="30">
        <v>1</v>
      </c>
      <c r="L30" s="30">
        <v>0</v>
      </c>
      <c r="M30" s="30">
        <v>0</v>
      </c>
      <c r="N30" s="31">
        <v>0</v>
      </c>
    </row>
    <row r="31" spans="1:14" ht="15">
      <c r="A31" s="27" t="s">
        <v>15</v>
      </c>
      <c r="B31" s="22" t="str">
        <f>IF(A31&lt;&gt;"",VLOOKUP(A31,Omrader!$A$2:$B$999,2,FALSE),"")</f>
        <v>Kompressorområde</v>
      </c>
      <c r="C31" s="27" t="s">
        <v>2</v>
      </c>
      <c r="D31" s="22" t="str">
        <f>IF(C31&lt;&gt;"",VLOOKUP(C31,Personell!A$2:B$999,2,FALSE),"")</f>
        <v>Prosessoperatør</v>
      </c>
      <c r="E31" s="27" t="s">
        <v>90</v>
      </c>
      <c r="F31" s="28" t="s">
        <v>66</v>
      </c>
      <c r="G31" s="29">
        <v>92</v>
      </c>
      <c r="H31" s="30">
        <v>1</v>
      </c>
      <c r="I31" s="30">
        <v>2</v>
      </c>
      <c r="J31" s="30">
        <v>0</v>
      </c>
      <c r="K31" s="30">
        <v>0</v>
      </c>
      <c r="L31" s="30">
        <v>0</v>
      </c>
      <c r="M31" s="30">
        <v>1</v>
      </c>
      <c r="N31" s="31">
        <v>0</v>
      </c>
    </row>
    <row r="32" spans="1:14" ht="15">
      <c r="A32" s="27" t="s">
        <v>15</v>
      </c>
      <c r="B32" s="22" t="str">
        <f>IF(A32&lt;&gt;"",VLOOKUP(A32,Omrader!$A$2:$B$999,2,FALSE),"")</f>
        <v>Kompressorområde</v>
      </c>
      <c r="C32" s="27" t="s">
        <v>2</v>
      </c>
      <c r="D32" s="22" t="str">
        <f>IF(C32&lt;&gt;"",VLOOKUP(C32,Personell!A$2:B$999,2,FALSE),"")</f>
        <v>Prosessoperatør</v>
      </c>
      <c r="E32" s="27" t="s">
        <v>95</v>
      </c>
      <c r="F32" s="28" t="s">
        <v>66</v>
      </c>
      <c r="G32" s="29">
        <v>89</v>
      </c>
      <c r="H32" s="30">
        <v>1</v>
      </c>
      <c r="I32" s="30">
        <v>4</v>
      </c>
      <c r="J32" s="30">
        <v>0</v>
      </c>
      <c r="K32" s="30">
        <v>0</v>
      </c>
      <c r="L32" s="30">
        <v>0</v>
      </c>
      <c r="M32" s="30">
        <v>2</v>
      </c>
      <c r="N32" s="31">
        <v>0</v>
      </c>
    </row>
    <row r="33" spans="1:14" ht="15">
      <c r="A33" s="27" t="s">
        <v>35</v>
      </c>
      <c r="B33" s="22" t="str">
        <f>IF(A33&lt;&gt;"",VLOOKUP(A33,Omrader!$A$2:$B$999,2,FALSE),"")</f>
        <v>Ferskvannsbehandling</v>
      </c>
      <c r="C33" s="27" t="s">
        <v>2</v>
      </c>
      <c r="D33" s="22" t="str">
        <f>IF(C33&lt;&gt;"",VLOOKUP(C33,Personell!A$2:B$999,2,FALSE),"")</f>
        <v>Prosessoperatør</v>
      </c>
      <c r="E33" s="27" t="s">
        <v>92</v>
      </c>
      <c r="F33" s="28" t="s">
        <v>96</v>
      </c>
      <c r="G33" s="29">
        <v>89</v>
      </c>
      <c r="H33" s="30">
        <v>1</v>
      </c>
      <c r="I33" s="30">
        <v>0</v>
      </c>
      <c r="J33" s="30">
        <v>30</v>
      </c>
      <c r="K33" s="30">
        <v>1</v>
      </c>
      <c r="L33" s="30">
        <v>0</v>
      </c>
      <c r="M33" s="30">
        <v>0</v>
      </c>
      <c r="N33" s="31">
        <v>0</v>
      </c>
    </row>
    <row r="34" spans="1:14" ht="15">
      <c r="A34" s="27" t="s">
        <v>35</v>
      </c>
      <c r="B34" s="22" t="str">
        <f>IF(A34&lt;&gt;"",VLOOKUP(A34,Omrader!$A$2:$B$999,2,FALSE),"")</f>
        <v>Ferskvannsbehandling</v>
      </c>
      <c r="C34" s="27" t="s">
        <v>2</v>
      </c>
      <c r="D34" s="22" t="str">
        <f>IF(C34&lt;&gt;"",VLOOKUP(C34,Personell!A$2:B$999,2,FALSE),"")</f>
        <v>Prosessoperatør</v>
      </c>
      <c r="E34" s="27" t="s">
        <v>87</v>
      </c>
      <c r="F34" s="28" t="s">
        <v>70</v>
      </c>
      <c r="G34" s="29">
        <v>90</v>
      </c>
      <c r="H34" s="30">
        <v>1</v>
      </c>
      <c r="I34" s="30">
        <v>0</v>
      </c>
      <c r="J34" s="30">
        <v>10</v>
      </c>
      <c r="K34" s="30">
        <v>1</v>
      </c>
      <c r="L34" s="30">
        <v>0</v>
      </c>
      <c r="M34" s="30">
        <v>0</v>
      </c>
      <c r="N34" s="31">
        <v>0</v>
      </c>
    </row>
    <row r="35" spans="1:14" ht="15">
      <c r="A35" s="27" t="s">
        <v>35</v>
      </c>
      <c r="B35" s="22" t="str">
        <f>IF(A35&lt;&gt;"",VLOOKUP(A35,Omrader!$A$2:$B$999,2,FALSE),"")</f>
        <v>Ferskvannsbehandling</v>
      </c>
      <c r="C35" s="27" t="s">
        <v>2</v>
      </c>
      <c r="D35" s="22" t="str">
        <f>IF(C35&lt;&gt;"",VLOOKUP(C35,Personell!A$2:B$999,2,FALSE),"")</f>
        <v>Prosessoperatør</v>
      </c>
      <c r="E35" s="27" t="s">
        <v>97</v>
      </c>
      <c r="F35" s="28" t="s">
        <v>70</v>
      </c>
      <c r="G35" s="29">
        <v>90</v>
      </c>
      <c r="H35" s="30">
        <v>1</v>
      </c>
      <c r="I35" s="30">
        <v>0</v>
      </c>
      <c r="J35" s="30">
        <v>30</v>
      </c>
      <c r="K35" s="30">
        <v>0</v>
      </c>
      <c r="L35" s="30">
        <v>3</v>
      </c>
      <c r="M35" s="30">
        <v>0</v>
      </c>
      <c r="N35" s="31">
        <v>0</v>
      </c>
    </row>
    <row r="36" spans="1:14" ht="15">
      <c r="A36" s="27" t="s">
        <v>37</v>
      </c>
      <c r="B36" s="22" t="str">
        <f>IF(A36&lt;&gt;"",VLOOKUP(A36,Omrader!$A$2:$B$999,2,FALSE),"")</f>
        <v>Brannpumperom</v>
      </c>
      <c r="C36" s="27" t="s">
        <v>2</v>
      </c>
      <c r="D36" s="22" t="str">
        <f>IF(C36&lt;&gt;"",VLOOKUP(C36,Personell!A$2:B$999,2,FALSE),"")</f>
        <v>Prosessoperatør</v>
      </c>
      <c r="E36" s="27" t="s">
        <v>98</v>
      </c>
      <c r="F36" s="28" t="s">
        <v>80</v>
      </c>
      <c r="G36" s="29">
        <v>100</v>
      </c>
      <c r="H36" s="30">
        <v>1</v>
      </c>
      <c r="I36" s="30">
        <v>0</v>
      </c>
      <c r="J36" s="30">
        <v>5</v>
      </c>
      <c r="K36" s="30">
        <v>1</v>
      </c>
      <c r="L36" s="30">
        <v>0</v>
      </c>
      <c r="M36" s="30">
        <v>0</v>
      </c>
      <c r="N36" s="31">
        <v>0</v>
      </c>
    </row>
    <row r="37" spans="1:14" ht="15">
      <c r="A37" s="27" t="s">
        <v>39</v>
      </c>
      <c r="B37" s="22" t="str">
        <f>IF(A37&lt;&gt;"",VLOOKUP(A37,Omrader!$A$2:$B$999,2,FALSE),"")</f>
        <v>Kranmaskinrom</v>
      </c>
      <c r="C37" s="27" t="s">
        <v>2</v>
      </c>
      <c r="D37" s="22" t="str">
        <f>IF(C37&lt;&gt;"",VLOOKUP(C37,Personell!A$2:B$999,2,FALSE),"")</f>
        <v>Prosessoperatør</v>
      </c>
      <c r="E37" s="27" t="s">
        <v>98</v>
      </c>
      <c r="F37" s="28" t="s">
        <v>99</v>
      </c>
      <c r="G37" s="29">
        <v>91</v>
      </c>
      <c r="H37" s="30">
        <v>1</v>
      </c>
      <c r="I37" s="30">
        <v>0</v>
      </c>
      <c r="J37" s="30">
        <v>5</v>
      </c>
      <c r="K37" s="30">
        <v>1</v>
      </c>
      <c r="L37" s="30">
        <v>0</v>
      </c>
      <c r="M37" s="30">
        <v>0</v>
      </c>
      <c r="N37" s="31">
        <v>0</v>
      </c>
    </row>
    <row r="38" spans="1:14" ht="15">
      <c r="A38" s="27" t="s">
        <v>39</v>
      </c>
      <c r="B38" s="22" t="str">
        <f>IF(A38&lt;&gt;"",VLOOKUP(A38,Omrader!$A$2:$B$999,2,FALSE),"")</f>
        <v>Kranmaskinrom</v>
      </c>
      <c r="C38" s="27" t="s">
        <v>2</v>
      </c>
      <c r="D38" s="22" t="str">
        <f>IF(C38&lt;&gt;"",VLOOKUP(C38,Personell!A$2:B$999,2,FALSE),"")</f>
        <v>Prosessoperatør</v>
      </c>
      <c r="E38" s="27" t="s">
        <v>100</v>
      </c>
      <c r="F38" s="28" t="s">
        <v>99</v>
      </c>
      <c r="G38" s="29">
        <v>88</v>
      </c>
      <c r="H38" s="30">
        <v>1</v>
      </c>
      <c r="I38" s="30">
        <v>2</v>
      </c>
      <c r="J38" s="30">
        <v>0</v>
      </c>
      <c r="K38" s="30">
        <v>0</v>
      </c>
      <c r="L38" s="30">
        <v>0</v>
      </c>
      <c r="M38" s="30">
        <v>1</v>
      </c>
      <c r="N38" s="31">
        <v>0</v>
      </c>
    </row>
    <row r="39" spans="1:14" ht="15">
      <c r="A39" s="27" t="s">
        <v>39</v>
      </c>
      <c r="B39" s="22" t="str">
        <f>IF(A39&lt;&gt;"",VLOOKUP(A39,Omrader!$A$2:$B$999,2,FALSE),"")</f>
        <v>Kranmaskinrom</v>
      </c>
      <c r="C39" s="27" t="s">
        <v>2</v>
      </c>
      <c r="D39" s="22" t="str">
        <f>IF(C39&lt;&gt;"",VLOOKUP(C39,Personell!A$2:B$999,2,FALSE),"")</f>
        <v>Prosessoperatør</v>
      </c>
      <c r="E39" s="27" t="s">
        <v>101</v>
      </c>
      <c r="F39" s="28" t="s">
        <v>99</v>
      </c>
      <c r="G39" s="29">
        <v>91</v>
      </c>
      <c r="H39" s="30">
        <v>1</v>
      </c>
      <c r="I39" s="30">
        <v>0</v>
      </c>
      <c r="J39" s="30">
        <v>30</v>
      </c>
      <c r="K39" s="30">
        <v>0</v>
      </c>
      <c r="L39" s="30">
        <v>0</v>
      </c>
      <c r="M39" s="30">
        <v>1</v>
      </c>
      <c r="N39" s="31">
        <v>0</v>
      </c>
    </row>
    <row r="40" spans="1:14" ht="15">
      <c r="A40" s="27" t="s">
        <v>40</v>
      </c>
      <c r="B40" s="22" t="str">
        <f>IF(A40&lt;&gt;"",VLOOKUP(A40,Omrader!$A$2:$B$999,2,FALSE),"")</f>
        <v>Ballastpumperom</v>
      </c>
      <c r="C40" s="27" t="s">
        <v>2</v>
      </c>
      <c r="D40" s="22" t="str">
        <f>IF(C40&lt;&gt;"",VLOOKUP(C40,Personell!A$2:B$999,2,FALSE),"")</f>
        <v>Prosessoperatør</v>
      </c>
      <c r="E40" s="27" t="s">
        <v>98</v>
      </c>
      <c r="F40" s="28" t="s">
        <v>102</v>
      </c>
      <c r="G40" s="29">
        <v>91</v>
      </c>
      <c r="H40" s="30">
        <v>1</v>
      </c>
      <c r="I40" s="30">
        <v>0</v>
      </c>
      <c r="J40" s="30">
        <v>5</v>
      </c>
      <c r="K40" s="30">
        <v>1</v>
      </c>
      <c r="L40" s="30">
        <v>0</v>
      </c>
      <c r="M40" s="30">
        <v>0</v>
      </c>
      <c r="N40" s="31">
        <v>0</v>
      </c>
    </row>
    <row r="41" spans="1:14" ht="15">
      <c r="A41" s="27" t="s">
        <v>42</v>
      </c>
      <c r="B41" s="22" t="str">
        <f>IF(A41&lt;&gt;"",VLOOKUP(A41,Omrader!$A$2:$B$999,2,FALSE),"")</f>
        <v>Annet</v>
      </c>
      <c r="C41" s="27" t="s">
        <v>2</v>
      </c>
      <c r="D41" s="22" t="str">
        <f>IF(C41&lt;&gt;"",VLOOKUP(C41,Personell!A$2:B$999,2,FALSE),"")</f>
        <v>Prosessoperatør</v>
      </c>
      <c r="E41" s="27" t="s">
        <v>103</v>
      </c>
      <c r="F41" s="28" t="s">
        <v>104</v>
      </c>
      <c r="G41" s="29">
        <v>96</v>
      </c>
      <c r="H41" s="30">
        <v>1</v>
      </c>
      <c r="I41" s="30">
        <v>0</v>
      </c>
      <c r="J41" s="30">
        <v>5</v>
      </c>
      <c r="K41" s="30">
        <v>1</v>
      </c>
      <c r="L41" s="30">
        <v>0</v>
      </c>
      <c r="M41" s="30">
        <v>0</v>
      </c>
      <c r="N41" s="31">
        <v>0</v>
      </c>
    </row>
    <row r="42" spans="1:14" ht="15">
      <c r="A42" s="27" t="s">
        <v>19</v>
      </c>
      <c r="B42" s="22" t="str">
        <f>IF(A42&lt;&gt;"",VLOOKUP(A42,Omrader!$A$2:$B$999,2,FALSE),"")</f>
        <v>Luftkompressorrom</v>
      </c>
      <c r="C42" s="27" t="s">
        <v>6</v>
      </c>
      <c r="D42" s="22" t="str">
        <f>IF(C42&lt;&gt;"",VLOOKUP(C42,Personell!A$2:B$999,2,FALSE),"")</f>
        <v>Elektriker</v>
      </c>
      <c r="E42" s="27" t="s">
        <v>69</v>
      </c>
      <c r="F42" s="28" t="s">
        <v>70</v>
      </c>
      <c r="G42" s="29">
        <v>91</v>
      </c>
      <c r="H42" s="30">
        <v>1</v>
      </c>
      <c r="I42" s="30">
        <v>0</v>
      </c>
      <c r="J42" s="30">
        <v>1</v>
      </c>
      <c r="K42" s="30">
        <v>4</v>
      </c>
      <c r="L42" s="30">
        <v>0</v>
      </c>
      <c r="M42" s="30">
        <v>0</v>
      </c>
      <c r="N42" s="31">
        <v>0</v>
      </c>
    </row>
    <row r="43" spans="1:14" ht="15">
      <c r="A43" s="27" t="s">
        <v>19</v>
      </c>
      <c r="B43" s="22" t="str">
        <f>IF(A43&lt;&gt;"",VLOOKUP(A43,Omrader!$A$2:$B$999,2,FALSE),"")</f>
        <v>Luftkompressorrom</v>
      </c>
      <c r="C43" s="27" t="s">
        <v>6</v>
      </c>
      <c r="D43" s="22" t="str">
        <f>IF(C43&lt;&gt;"",VLOOKUP(C43,Personell!A$2:B$999,2,FALSE),"")</f>
        <v>Elektriker</v>
      </c>
      <c r="E43" s="27" t="s">
        <v>105</v>
      </c>
      <c r="F43" s="28" t="s">
        <v>70</v>
      </c>
      <c r="G43" s="29">
        <v>92</v>
      </c>
      <c r="H43" s="30">
        <v>2</v>
      </c>
      <c r="I43" s="30">
        <v>4</v>
      </c>
      <c r="J43" s="30">
        <v>30</v>
      </c>
      <c r="K43" s="30">
        <v>0</v>
      </c>
      <c r="L43" s="30">
        <v>0</v>
      </c>
      <c r="M43" s="30">
        <v>0</v>
      </c>
      <c r="N43" s="31">
        <v>1</v>
      </c>
    </row>
    <row r="44" spans="1:14" ht="15">
      <c r="A44" s="27" t="s">
        <v>19</v>
      </c>
      <c r="B44" s="22" t="str">
        <f>IF(A44&lt;&gt;"",VLOOKUP(A44,Omrader!$A$2:$B$999,2,FALSE),"")</f>
        <v>Luftkompressorrom</v>
      </c>
      <c r="C44" s="27" t="s">
        <v>6</v>
      </c>
      <c r="D44" s="22" t="str">
        <f>IF(C44&lt;&gt;"",VLOOKUP(C44,Personell!A$2:B$999,2,FALSE),"")</f>
        <v>Elektriker</v>
      </c>
      <c r="E44" s="27" t="s">
        <v>106</v>
      </c>
      <c r="F44" s="28" t="s">
        <v>70</v>
      </c>
      <c r="G44" s="29">
        <v>92</v>
      </c>
      <c r="H44" s="30">
        <v>1</v>
      </c>
      <c r="I44" s="30">
        <v>0</v>
      </c>
      <c r="J44" s="30">
        <v>30</v>
      </c>
      <c r="K44" s="30">
        <v>0</v>
      </c>
      <c r="L44" s="30">
        <v>0</v>
      </c>
      <c r="M44" s="30">
        <v>1</v>
      </c>
      <c r="N44" s="31">
        <v>0</v>
      </c>
    </row>
    <row r="45" spans="1:14" ht="15">
      <c r="A45" s="27" t="s">
        <v>19</v>
      </c>
      <c r="B45" s="22" t="str">
        <f>IF(A45&lt;&gt;"",VLOOKUP(A45,Omrader!$A$2:$B$999,2,FALSE),"")</f>
        <v>Luftkompressorrom</v>
      </c>
      <c r="C45" s="27" t="s">
        <v>6</v>
      </c>
      <c r="D45" s="22" t="str">
        <f>IF(C45&lt;&gt;"",VLOOKUP(C45,Personell!A$2:B$999,2,FALSE),"")</f>
        <v>Elektriker</v>
      </c>
      <c r="E45" s="27" t="s">
        <v>107</v>
      </c>
      <c r="F45" s="28" t="s">
        <v>70</v>
      </c>
      <c r="G45" s="29">
        <v>93</v>
      </c>
      <c r="H45" s="30">
        <v>1</v>
      </c>
      <c r="I45" s="30">
        <v>0</v>
      </c>
      <c r="J45" s="30">
        <v>20</v>
      </c>
      <c r="K45" s="30">
        <v>0</v>
      </c>
      <c r="L45" s="30">
        <v>0</v>
      </c>
      <c r="M45" s="30">
        <v>2</v>
      </c>
      <c r="N45" s="31">
        <v>0</v>
      </c>
    </row>
    <row r="46" spans="1:14" ht="15">
      <c r="A46" s="27" t="s">
        <v>17</v>
      </c>
      <c r="B46" s="22" t="str">
        <f>IF(A46&lt;&gt;"",VLOOKUP(A46,Omrader!$A$2:$B$999,2,FALSE),"")</f>
        <v>Prosessområde</v>
      </c>
      <c r="C46" s="27" t="s">
        <v>6</v>
      </c>
      <c r="D46" s="22" t="str">
        <f>IF(C46&lt;&gt;"",VLOOKUP(C46,Personell!A$2:B$999,2,FALSE),"")</f>
        <v>Elektriker</v>
      </c>
      <c r="E46" s="27" t="s">
        <v>108</v>
      </c>
      <c r="F46" s="28" t="s">
        <v>64</v>
      </c>
      <c r="G46" s="29">
        <v>89</v>
      </c>
      <c r="H46" s="30">
        <v>1</v>
      </c>
      <c r="I46" s="30">
        <v>10</v>
      </c>
      <c r="J46" s="30">
        <v>0</v>
      </c>
      <c r="K46" s="30">
        <v>0</v>
      </c>
      <c r="L46" s="30">
        <v>0</v>
      </c>
      <c r="M46" s="30">
        <v>0</v>
      </c>
      <c r="N46" s="31">
        <v>2</v>
      </c>
    </row>
    <row r="47" spans="1:14" ht="15">
      <c r="A47" s="27" t="s">
        <v>17</v>
      </c>
      <c r="B47" s="22" t="str">
        <f>IF(A47&lt;&gt;"",VLOOKUP(A47,Omrader!$A$2:$B$999,2,FALSE),"")</f>
        <v>Prosessområde</v>
      </c>
      <c r="C47" s="27" t="s">
        <v>6</v>
      </c>
      <c r="D47" s="22" t="str">
        <f>IF(C47&lt;&gt;"",VLOOKUP(C47,Personell!A$2:B$999,2,FALSE),"")</f>
        <v>Elektriker</v>
      </c>
      <c r="E47" s="27" t="s">
        <v>109</v>
      </c>
      <c r="F47" s="28" t="s">
        <v>64</v>
      </c>
      <c r="G47" s="29">
        <v>90</v>
      </c>
      <c r="H47" s="30">
        <v>1</v>
      </c>
      <c r="I47" s="30">
        <v>8</v>
      </c>
      <c r="J47" s="30">
        <v>0</v>
      </c>
      <c r="K47" s="30">
        <v>0</v>
      </c>
      <c r="L47" s="30">
        <v>0</v>
      </c>
      <c r="M47" s="30">
        <v>0</v>
      </c>
      <c r="N47" s="31">
        <v>1</v>
      </c>
    </row>
    <row r="48" spans="1:14" ht="15">
      <c r="A48" s="27" t="s">
        <v>17</v>
      </c>
      <c r="B48" s="22" t="str">
        <f>IF(A48&lt;&gt;"",VLOOKUP(A48,Omrader!$A$2:$B$999,2,FALSE),"")</f>
        <v>Prosessområde</v>
      </c>
      <c r="C48" s="27" t="s">
        <v>6</v>
      </c>
      <c r="D48" s="22" t="str">
        <f>IF(C48&lt;&gt;"",VLOOKUP(C48,Personell!A$2:B$999,2,FALSE),"")</f>
        <v>Elektriker</v>
      </c>
      <c r="E48" s="27" t="s">
        <v>110</v>
      </c>
      <c r="F48" s="28" t="s">
        <v>64</v>
      </c>
      <c r="G48" s="29">
        <v>90</v>
      </c>
      <c r="H48" s="30">
        <v>1</v>
      </c>
      <c r="I48" s="30">
        <v>0</v>
      </c>
      <c r="J48" s="30">
        <v>30</v>
      </c>
      <c r="K48" s="30">
        <v>0</v>
      </c>
      <c r="L48" s="30">
        <v>0</v>
      </c>
      <c r="M48" s="30">
        <v>1</v>
      </c>
      <c r="N48" s="31">
        <v>0</v>
      </c>
    </row>
    <row r="49" spans="1:14" ht="15">
      <c r="A49" s="27" t="s">
        <v>21</v>
      </c>
      <c r="B49" s="22" t="str">
        <f>IF(A49&lt;&gt;"",VLOOKUP(A49,Omrader!$A$2:$B$999,2,FALSE),"")</f>
        <v>Pumperom</v>
      </c>
      <c r="C49" s="27" t="s">
        <v>6</v>
      </c>
      <c r="D49" s="22" t="str">
        <f>IF(C49&lt;&gt;"",VLOOKUP(C49,Personell!A$2:B$999,2,FALSE),"")</f>
        <v>Elektriker</v>
      </c>
      <c r="E49" s="27" t="s">
        <v>109</v>
      </c>
      <c r="F49" s="28" t="s">
        <v>64</v>
      </c>
      <c r="G49" s="29">
        <v>87</v>
      </c>
      <c r="H49" s="30">
        <v>1</v>
      </c>
      <c r="I49" s="30">
        <v>5</v>
      </c>
      <c r="J49" s="30">
        <v>0</v>
      </c>
      <c r="K49" s="30">
        <v>0</v>
      </c>
      <c r="L49" s="30">
        <v>0</v>
      </c>
      <c r="M49" s="30">
        <v>0</v>
      </c>
      <c r="N49" s="31">
        <v>1</v>
      </c>
    </row>
    <row r="50" spans="1:14" ht="15">
      <c r="A50" s="27" t="s">
        <v>15</v>
      </c>
      <c r="B50" s="22" t="str">
        <f>IF(A50&lt;&gt;"",VLOOKUP(A50,Omrader!$A$2:$B$999,2,FALSE),"")</f>
        <v>Kompressorområde</v>
      </c>
      <c r="C50" s="27" t="s">
        <v>6</v>
      </c>
      <c r="D50" s="22" t="str">
        <f>IF(C50&lt;&gt;"",VLOOKUP(C50,Personell!A$2:B$999,2,FALSE),"")</f>
        <v>Elektriker</v>
      </c>
      <c r="E50" s="27" t="s">
        <v>111</v>
      </c>
      <c r="F50" s="28" t="s">
        <v>66</v>
      </c>
      <c r="G50" s="29">
        <v>91</v>
      </c>
      <c r="H50" s="30">
        <v>1</v>
      </c>
      <c r="I50" s="30">
        <v>8</v>
      </c>
      <c r="J50" s="30">
        <v>0</v>
      </c>
      <c r="K50" s="30">
        <v>0</v>
      </c>
      <c r="L50" s="30">
        <v>0</v>
      </c>
      <c r="M50" s="30">
        <v>0</v>
      </c>
      <c r="N50" s="31">
        <v>2</v>
      </c>
    </row>
    <row r="51" spans="1:14" ht="15">
      <c r="A51" s="27" t="s">
        <v>15</v>
      </c>
      <c r="B51" s="22" t="str">
        <f>IF(A51&lt;&gt;"",VLOOKUP(A51,Omrader!$A$2:$B$999,2,FALSE),"")</f>
        <v>Kompressorområde</v>
      </c>
      <c r="C51" s="27" t="s">
        <v>6</v>
      </c>
      <c r="D51" s="22" t="str">
        <f>IF(C51&lt;&gt;"",VLOOKUP(C51,Personell!A$2:B$999,2,FALSE),"")</f>
        <v>Elektriker</v>
      </c>
      <c r="E51" s="27" t="s">
        <v>109</v>
      </c>
      <c r="F51" s="28" t="s">
        <v>66</v>
      </c>
      <c r="G51" s="29">
        <v>91</v>
      </c>
      <c r="H51" s="30">
        <v>1</v>
      </c>
      <c r="I51" s="30">
        <v>12</v>
      </c>
      <c r="J51" s="30">
        <v>0</v>
      </c>
      <c r="K51" s="30">
        <v>0</v>
      </c>
      <c r="L51" s="30">
        <v>0</v>
      </c>
      <c r="M51" s="30">
        <v>0</v>
      </c>
      <c r="N51" s="31">
        <v>1</v>
      </c>
    </row>
    <row r="52" spans="1:14" ht="15">
      <c r="A52" s="27" t="s">
        <v>15</v>
      </c>
      <c r="B52" s="22" t="str">
        <f>IF(A52&lt;&gt;"",VLOOKUP(A52,Omrader!$A$2:$B$999,2,FALSE),"")</f>
        <v>Kompressorområde</v>
      </c>
      <c r="C52" s="27" t="s">
        <v>6</v>
      </c>
      <c r="D52" s="22" t="str">
        <f>IF(C52&lt;&gt;"",VLOOKUP(C52,Personell!A$2:B$999,2,FALSE),"")</f>
        <v>Elektriker</v>
      </c>
      <c r="E52" s="27" t="s">
        <v>112</v>
      </c>
      <c r="F52" s="28" t="s">
        <v>66</v>
      </c>
      <c r="G52" s="29">
        <v>90</v>
      </c>
      <c r="H52" s="30">
        <v>1</v>
      </c>
      <c r="I52" s="30">
        <v>0</v>
      </c>
      <c r="J52" s="30">
        <v>45</v>
      </c>
      <c r="K52" s="30">
        <v>0</v>
      </c>
      <c r="L52" s="30">
        <v>0</v>
      </c>
      <c r="M52" s="30">
        <v>0</v>
      </c>
      <c r="N52" s="31">
        <v>1</v>
      </c>
    </row>
    <row r="53" spans="1:14" ht="15">
      <c r="A53" s="27" t="s">
        <v>29</v>
      </c>
      <c r="B53" s="22" t="str">
        <f>IF(A53&lt;&gt;"",VLOOKUP(A53,Omrader!$A$2:$B$999,2,FALSE),"")</f>
        <v>Nødgeneratorrom</v>
      </c>
      <c r="C53" s="27" t="s">
        <v>6</v>
      </c>
      <c r="D53" s="22" t="str">
        <f>IF(C53&lt;&gt;"",VLOOKUP(C53,Personell!A$2:B$999,2,FALSE),"")</f>
        <v>Elektriker</v>
      </c>
      <c r="E53" s="27" t="s">
        <v>113</v>
      </c>
      <c r="F53" s="28" t="s">
        <v>79</v>
      </c>
      <c r="G53" s="29">
        <v>100</v>
      </c>
      <c r="H53" s="30">
        <v>1</v>
      </c>
      <c r="I53" s="30">
        <v>0</v>
      </c>
      <c r="J53" s="30">
        <v>30</v>
      </c>
      <c r="K53" s="30">
        <v>0</v>
      </c>
      <c r="L53" s="30">
        <v>0</v>
      </c>
      <c r="M53" s="30">
        <v>1</v>
      </c>
      <c r="N53" s="31">
        <v>0</v>
      </c>
    </row>
    <row r="54" spans="1:14" ht="15">
      <c r="A54" s="27" t="s">
        <v>31</v>
      </c>
      <c r="B54" s="22" t="str">
        <f>IF(A54&lt;&gt;"",VLOOKUP(A54,Omrader!$A$2:$B$999,2,FALSE),"")</f>
        <v>Nødgeneratorrom</v>
      </c>
      <c r="C54" s="27" t="s">
        <v>6</v>
      </c>
      <c r="D54" s="22" t="str">
        <f>IF(C54&lt;&gt;"",VLOOKUP(C54,Personell!A$2:B$999,2,FALSE),"")</f>
        <v>Elektriker</v>
      </c>
      <c r="E54" s="27" t="s">
        <v>113</v>
      </c>
      <c r="F54" s="28" t="s">
        <v>79</v>
      </c>
      <c r="G54" s="29">
        <v>100</v>
      </c>
      <c r="H54" s="30">
        <v>1</v>
      </c>
      <c r="I54" s="30">
        <v>0</v>
      </c>
      <c r="J54" s="30">
        <v>30</v>
      </c>
      <c r="K54" s="30">
        <v>0</v>
      </c>
      <c r="L54" s="30">
        <v>0</v>
      </c>
      <c r="M54" s="30">
        <v>1</v>
      </c>
      <c r="N54" s="31">
        <v>0</v>
      </c>
    </row>
    <row r="55" spans="1:14" ht="15">
      <c r="A55" s="27" t="s">
        <v>35</v>
      </c>
      <c r="B55" s="22" t="str">
        <f>IF(A55&lt;&gt;"",VLOOKUP(A55,Omrader!$A$2:$B$999,2,FALSE),"")</f>
        <v>Ferskvannsbehandling</v>
      </c>
      <c r="C55" s="27" t="s">
        <v>6</v>
      </c>
      <c r="D55" s="22" t="str">
        <f>IF(C55&lt;&gt;"",VLOOKUP(C55,Personell!A$2:B$999,2,FALSE),"")</f>
        <v>Elektriker</v>
      </c>
      <c r="E55" s="27" t="s">
        <v>114</v>
      </c>
      <c r="F55" s="28" t="s">
        <v>96</v>
      </c>
      <c r="G55" s="29">
        <v>89</v>
      </c>
      <c r="H55" s="30">
        <v>1</v>
      </c>
      <c r="I55" s="30">
        <v>2</v>
      </c>
      <c r="J55" s="30">
        <v>0</v>
      </c>
      <c r="K55" s="30">
        <v>0</v>
      </c>
      <c r="L55" s="30">
        <v>0</v>
      </c>
      <c r="M55" s="30">
        <v>0</v>
      </c>
      <c r="N55" s="31">
        <v>1</v>
      </c>
    </row>
    <row r="56" spans="1:14" ht="15">
      <c r="A56" s="27" t="s">
        <v>35</v>
      </c>
      <c r="B56" s="22" t="str">
        <f>IF(A56&lt;&gt;"",VLOOKUP(A56,Omrader!$A$2:$B$999,2,FALSE),"")</f>
        <v>Ferskvannsbehandling</v>
      </c>
      <c r="C56" s="27" t="s">
        <v>6</v>
      </c>
      <c r="D56" s="22" t="str">
        <f>IF(C56&lt;&gt;"",VLOOKUP(C56,Personell!A$2:B$999,2,FALSE),"")</f>
        <v>Elektriker</v>
      </c>
      <c r="E56" s="27" t="s">
        <v>105</v>
      </c>
      <c r="F56" s="28" t="s">
        <v>70</v>
      </c>
      <c r="G56" s="29">
        <v>90</v>
      </c>
      <c r="H56" s="30">
        <v>2</v>
      </c>
      <c r="I56" s="30">
        <v>2</v>
      </c>
      <c r="J56" s="30">
        <v>0</v>
      </c>
      <c r="K56" s="30">
        <v>0</v>
      </c>
      <c r="L56" s="30">
        <v>0</v>
      </c>
      <c r="M56" s="30">
        <v>0</v>
      </c>
      <c r="N56" s="31">
        <v>1</v>
      </c>
    </row>
    <row r="57" spans="1:14" ht="15">
      <c r="A57" s="27" t="s">
        <v>37</v>
      </c>
      <c r="B57" s="22" t="str">
        <f>IF(A57&lt;&gt;"",VLOOKUP(A57,Omrader!$A$2:$B$999,2,FALSE),"")</f>
        <v>Brannpumperom</v>
      </c>
      <c r="C57" s="27" t="s">
        <v>6</v>
      </c>
      <c r="D57" s="22" t="str">
        <f>IF(C57&lt;&gt;"",VLOOKUP(C57,Personell!A$2:B$999,2,FALSE),"")</f>
        <v>Elektriker</v>
      </c>
      <c r="E57" s="27" t="s">
        <v>115</v>
      </c>
      <c r="F57" s="28" t="s">
        <v>80</v>
      </c>
      <c r="G57" s="29">
        <v>100</v>
      </c>
      <c r="H57" s="30">
        <v>1</v>
      </c>
      <c r="I57" s="30">
        <v>0</v>
      </c>
      <c r="J57" s="30">
        <v>20</v>
      </c>
      <c r="K57" s="30">
        <v>0</v>
      </c>
      <c r="L57" s="30">
        <v>0</v>
      </c>
      <c r="M57" s="30">
        <v>0</v>
      </c>
      <c r="N57" s="31">
        <v>1</v>
      </c>
    </row>
    <row r="58" spans="1:14" ht="15">
      <c r="A58" s="27" t="s">
        <v>39</v>
      </c>
      <c r="B58" s="22" t="str">
        <f>IF(A58&lt;&gt;"",VLOOKUP(A58,Omrader!$A$2:$B$999,2,FALSE),"")</f>
        <v>Kranmaskinrom</v>
      </c>
      <c r="C58" s="27" t="s">
        <v>6</v>
      </c>
      <c r="D58" s="22" t="str">
        <f>IF(C58&lt;&gt;"",VLOOKUP(C58,Personell!A$2:B$999,2,FALSE),"")</f>
        <v>Elektriker</v>
      </c>
      <c r="E58" s="27" t="s">
        <v>116</v>
      </c>
      <c r="F58" s="28" t="s">
        <v>99</v>
      </c>
      <c r="G58" s="29">
        <v>91</v>
      </c>
      <c r="H58" s="30">
        <v>1</v>
      </c>
      <c r="I58" s="30">
        <v>0</v>
      </c>
      <c r="J58" s="30">
        <v>10</v>
      </c>
      <c r="K58" s="30">
        <v>0</v>
      </c>
      <c r="L58" s="30">
        <v>0</v>
      </c>
      <c r="M58" s="30">
        <v>1</v>
      </c>
      <c r="N58" s="31">
        <v>0</v>
      </c>
    </row>
    <row r="59" spans="1:14" ht="15">
      <c r="A59" s="27" t="s">
        <v>39</v>
      </c>
      <c r="B59" s="22" t="str">
        <f>IF(A59&lt;&gt;"",VLOOKUP(A59,Omrader!$A$2:$B$999,2,FALSE),"")</f>
        <v>Kranmaskinrom</v>
      </c>
      <c r="C59" s="27" t="s">
        <v>6</v>
      </c>
      <c r="D59" s="22" t="str">
        <f>IF(C59&lt;&gt;"",VLOOKUP(C59,Personell!A$2:B$999,2,FALSE),"")</f>
        <v>Elektriker</v>
      </c>
      <c r="E59" s="27" t="s">
        <v>105</v>
      </c>
      <c r="F59" s="28" t="s">
        <v>99</v>
      </c>
      <c r="G59" s="29">
        <v>90</v>
      </c>
      <c r="H59" s="30">
        <v>2</v>
      </c>
      <c r="I59" s="30">
        <v>2</v>
      </c>
      <c r="J59" s="30">
        <v>20</v>
      </c>
      <c r="K59" s="30">
        <v>0</v>
      </c>
      <c r="L59" s="30">
        <v>0</v>
      </c>
      <c r="M59" s="30">
        <v>0</v>
      </c>
      <c r="N59" s="31">
        <v>1</v>
      </c>
    </row>
    <row r="60" spans="1:14" ht="15">
      <c r="A60" s="27" t="s">
        <v>40</v>
      </c>
      <c r="B60" s="22" t="str">
        <f>IF(A60&lt;&gt;"",VLOOKUP(A60,Omrader!$A$2:$B$999,2,FALSE),"")</f>
        <v>Ballastpumperom</v>
      </c>
      <c r="C60" s="27" t="s">
        <v>6</v>
      </c>
      <c r="D60" s="22" t="str">
        <f>IF(C60&lt;&gt;"",VLOOKUP(C60,Personell!A$2:B$999,2,FALSE),"")</f>
        <v>Elektriker</v>
      </c>
      <c r="E60" s="27" t="s">
        <v>117</v>
      </c>
      <c r="F60" s="28" t="s">
        <v>102</v>
      </c>
      <c r="G60" s="29">
        <v>91</v>
      </c>
      <c r="H60" s="30">
        <v>1</v>
      </c>
      <c r="I60" s="30">
        <v>0</v>
      </c>
      <c r="J60" s="30">
        <v>30</v>
      </c>
      <c r="K60" s="30">
        <v>0</v>
      </c>
      <c r="L60" s="30">
        <v>0</v>
      </c>
      <c r="M60" s="30">
        <v>0</v>
      </c>
      <c r="N60" s="31">
        <v>4</v>
      </c>
    </row>
    <row r="61" spans="1:14" ht="15">
      <c r="A61" s="27" t="s">
        <v>42</v>
      </c>
      <c r="B61" s="22" t="str">
        <f>IF(A61&lt;&gt;"",VLOOKUP(A61,Omrader!$A$2:$B$999,2,FALSE),"")</f>
        <v>Annet</v>
      </c>
      <c r="C61" s="27" t="s">
        <v>6</v>
      </c>
      <c r="D61" s="22" t="str">
        <f>IF(C61&lt;&gt;"",VLOOKUP(C61,Personell!A$2:B$999,2,FALSE),"")</f>
        <v>Elektriker</v>
      </c>
      <c r="E61" s="27" t="s">
        <v>115</v>
      </c>
      <c r="F61" s="28" t="s">
        <v>104</v>
      </c>
      <c r="G61" s="29">
        <v>96</v>
      </c>
      <c r="H61" s="30">
        <v>1</v>
      </c>
      <c r="I61" s="30">
        <v>0</v>
      </c>
      <c r="J61" s="30">
        <v>10</v>
      </c>
      <c r="K61" s="30">
        <v>0</v>
      </c>
      <c r="L61" s="30">
        <v>0</v>
      </c>
      <c r="M61" s="30">
        <v>0</v>
      </c>
      <c r="N61" s="31">
        <v>1</v>
      </c>
    </row>
    <row r="62" spans="1:14" ht="15">
      <c r="A62" s="27" t="s">
        <v>21</v>
      </c>
      <c r="B62" s="22" t="str">
        <f>IF(A62&lt;&gt;"",VLOOKUP(A62,Omrader!$A$2:$B$999,2,FALSE),"")</f>
        <v>Pumperom</v>
      </c>
      <c r="C62" s="27" t="s">
        <v>11</v>
      </c>
      <c r="D62" s="22" t="str">
        <f>IF(C62&lt;&gt;"",VLOOKUP(C62,Personell!A$2:B$999,2,FALSE),"")</f>
        <v>Prosessoperatør</v>
      </c>
      <c r="E62" s="27" t="s">
        <v>118</v>
      </c>
      <c r="F62" s="28" t="s">
        <v>64</v>
      </c>
      <c r="G62" s="29">
        <v>87</v>
      </c>
      <c r="H62" s="30">
        <v>1</v>
      </c>
      <c r="I62" s="30">
        <v>0</v>
      </c>
      <c r="J62" s="30">
        <v>5</v>
      </c>
      <c r="K62" s="30">
        <v>1</v>
      </c>
      <c r="L62" s="30">
        <v>0</v>
      </c>
      <c r="M62" s="30">
        <v>0</v>
      </c>
      <c r="N62" s="31">
        <v>0</v>
      </c>
    </row>
    <row r="63" spans="1:14" ht="15">
      <c r="A63" s="27" t="s">
        <v>19</v>
      </c>
      <c r="B63" s="22" t="str">
        <f>IF(A63&lt;&gt;"",VLOOKUP(A63,Omrader!$A$2:$B$999,2,FALSE),"")</f>
        <v>Luftkompressorrom</v>
      </c>
      <c r="C63" s="27" t="s">
        <v>5</v>
      </c>
      <c r="D63" s="22" t="str">
        <f>IF(C63&lt;&gt;"",VLOOKUP(C63,Personell!A$2:B$999,2,FALSE),"")</f>
        <v>Instrumenttekniker</v>
      </c>
      <c r="E63" s="27" t="s">
        <v>69</v>
      </c>
      <c r="F63" s="28" t="s">
        <v>70</v>
      </c>
      <c r="G63" s="29">
        <v>91</v>
      </c>
      <c r="H63" s="30">
        <v>1</v>
      </c>
      <c r="I63" s="30">
        <v>0</v>
      </c>
      <c r="J63" s="30">
        <v>1</v>
      </c>
      <c r="K63" s="30">
        <v>4</v>
      </c>
      <c r="L63" s="30">
        <v>0</v>
      </c>
      <c r="M63" s="30">
        <v>0</v>
      </c>
      <c r="N63" s="31">
        <v>0</v>
      </c>
    </row>
    <row r="64" spans="1:14" ht="15">
      <c r="A64" s="27" t="s">
        <v>19</v>
      </c>
      <c r="B64" s="22" t="str">
        <f>IF(A64&lt;&gt;"",VLOOKUP(A64,Omrader!$A$2:$B$999,2,FALSE),"")</f>
        <v>Luftkompressorrom</v>
      </c>
      <c r="C64" s="27" t="s">
        <v>5</v>
      </c>
      <c r="D64" s="22" t="str">
        <f>IF(C64&lt;&gt;"",VLOOKUP(C64,Personell!A$2:B$999,2,FALSE),"")</f>
        <v>Instrumenttekniker</v>
      </c>
      <c r="E64" s="27" t="s">
        <v>119</v>
      </c>
      <c r="F64" s="28" t="s">
        <v>70</v>
      </c>
      <c r="G64" s="29">
        <v>95</v>
      </c>
      <c r="H64" s="30">
        <v>1</v>
      </c>
      <c r="I64" s="30">
        <v>0</v>
      </c>
      <c r="J64" s="30">
        <v>20</v>
      </c>
      <c r="K64" s="30">
        <v>0</v>
      </c>
      <c r="L64" s="30">
        <v>0</v>
      </c>
      <c r="M64" s="30">
        <v>0</v>
      </c>
      <c r="N64" s="31">
        <v>1</v>
      </c>
    </row>
    <row r="65" spans="1:14" ht="15">
      <c r="A65" s="27" t="s">
        <v>19</v>
      </c>
      <c r="B65" s="22" t="str">
        <f>IF(A65&lt;&gt;"",VLOOKUP(A65,Omrader!$A$2:$B$999,2,FALSE),"")</f>
        <v>Luftkompressorrom</v>
      </c>
      <c r="C65" s="27" t="s">
        <v>5</v>
      </c>
      <c r="D65" s="22" t="str">
        <f>IF(C65&lt;&gt;"",VLOOKUP(C65,Personell!A$2:B$999,2,FALSE),"")</f>
        <v>Instrumenttekniker</v>
      </c>
      <c r="E65" s="27" t="s">
        <v>120</v>
      </c>
      <c r="F65" s="28" t="s">
        <v>70</v>
      </c>
      <c r="G65" s="29">
        <v>93</v>
      </c>
      <c r="H65" s="30">
        <v>1</v>
      </c>
      <c r="I65" s="30">
        <v>2</v>
      </c>
      <c r="J65" s="30">
        <v>30</v>
      </c>
      <c r="K65" s="30">
        <v>0</v>
      </c>
      <c r="L65" s="30">
        <v>0</v>
      </c>
      <c r="M65" s="30">
        <v>0</v>
      </c>
      <c r="N65" s="31">
        <v>1</v>
      </c>
    </row>
    <row r="66" spans="1:14" ht="15">
      <c r="A66" s="27" t="s">
        <v>17</v>
      </c>
      <c r="B66" s="22" t="str">
        <f>IF(A66&lt;&gt;"",VLOOKUP(A66,Omrader!$A$2:$B$999,2,FALSE),"")</f>
        <v>Prosessområde</v>
      </c>
      <c r="C66" s="27" t="s">
        <v>5</v>
      </c>
      <c r="D66" s="22" t="str">
        <f>IF(C66&lt;&gt;"",VLOOKUP(C66,Personell!A$2:B$999,2,FALSE),"")</f>
        <v>Instrumenttekniker</v>
      </c>
      <c r="E66" s="27" t="s">
        <v>90</v>
      </c>
      <c r="F66" s="28" t="s">
        <v>64</v>
      </c>
      <c r="G66" s="29">
        <v>89</v>
      </c>
      <c r="H66" s="30">
        <v>1</v>
      </c>
      <c r="I66" s="30">
        <v>12</v>
      </c>
      <c r="J66" s="30">
        <v>0</v>
      </c>
      <c r="K66" s="30">
        <v>0</v>
      </c>
      <c r="L66" s="30">
        <v>0</v>
      </c>
      <c r="M66" s="30">
        <v>0</v>
      </c>
      <c r="N66" s="31">
        <v>1</v>
      </c>
    </row>
    <row r="67" spans="1:14" ht="15">
      <c r="A67" s="27" t="s">
        <v>17</v>
      </c>
      <c r="B67" s="22" t="str">
        <f>IF(A67&lt;&gt;"",VLOOKUP(A67,Omrader!$A$2:$B$999,2,FALSE),"")</f>
        <v>Prosessområde</v>
      </c>
      <c r="C67" s="27" t="s">
        <v>5</v>
      </c>
      <c r="D67" s="22" t="str">
        <f>IF(C67&lt;&gt;"",VLOOKUP(C67,Personell!A$2:B$999,2,FALSE),"")</f>
        <v>Instrumenttekniker</v>
      </c>
      <c r="E67" s="27" t="s">
        <v>121</v>
      </c>
      <c r="F67" s="28" t="s">
        <v>64</v>
      </c>
      <c r="G67" s="29">
        <v>89</v>
      </c>
      <c r="H67" s="30">
        <v>1</v>
      </c>
      <c r="I67" s="30">
        <v>3</v>
      </c>
      <c r="J67" s="30">
        <v>0</v>
      </c>
      <c r="K67" s="30">
        <v>0</v>
      </c>
      <c r="L67" s="30">
        <v>1</v>
      </c>
      <c r="M67" s="30">
        <v>0</v>
      </c>
      <c r="N67" s="31">
        <v>0</v>
      </c>
    </row>
    <row r="68" spans="1:14" ht="15">
      <c r="A68" s="27" t="s">
        <v>17</v>
      </c>
      <c r="B68" s="22" t="str">
        <f>IF(A68&lt;&gt;"",VLOOKUP(A68,Omrader!$A$2:$B$999,2,FALSE),"")</f>
        <v>Prosessområde</v>
      </c>
      <c r="C68" s="27" t="s">
        <v>5</v>
      </c>
      <c r="D68" s="22" t="str">
        <f>IF(C68&lt;&gt;"",VLOOKUP(C68,Personell!A$2:B$999,2,FALSE),"")</f>
        <v>Instrumenttekniker</v>
      </c>
      <c r="E68" s="27" t="s">
        <v>119</v>
      </c>
      <c r="F68" s="28" t="s">
        <v>64</v>
      </c>
      <c r="G68" s="29">
        <v>90</v>
      </c>
      <c r="H68" s="30">
        <v>1</v>
      </c>
      <c r="I68" s="30">
        <v>0</v>
      </c>
      <c r="J68" s="30">
        <v>45</v>
      </c>
      <c r="K68" s="30">
        <v>0</v>
      </c>
      <c r="L68" s="30">
        <v>0</v>
      </c>
      <c r="M68" s="30">
        <v>0</v>
      </c>
      <c r="N68" s="31">
        <v>1</v>
      </c>
    </row>
    <row r="69" spans="1:14" ht="15">
      <c r="A69" s="27" t="s">
        <v>17</v>
      </c>
      <c r="B69" s="22" t="str">
        <f>IF(A69&lt;&gt;"",VLOOKUP(A69,Omrader!$A$2:$B$999,2,FALSE),"")</f>
        <v>Prosessområde</v>
      </c>
      <c r="C69" s="27" t="s">
        <v>5</v>
      </c>
      <c r="D69" s="22" t="str">
        <f>IF(C69&lt;&gt;"",VLOOKUP(C69,Personell!A$2:B$999,2,FALSE),"")</f>
        <v>Instrumenttekniker</v>
      </c>
      <c r="E69" s="27" t="s">
        <v>120</v>
      </c>
      <c r="F69" s="28" t="s">
        <v>64</v>
      </c>
      <c r="G69" s="29">
        <v>90</v>
      </c>
      <c r="H69" s="30">
        <v>2</v>
      </c>
      <c r="I69" s="30">
        <v>10</v>
      </c>
      <c r="J69" s="30">
        <v>0</v>
      </c>
      <c r="K69" s="30">
        <v>0</v>
      </c>
      <c r="L69" s="30">
        <v>0</v>
      </c>
      <c r="M69" s="30">
        <v>0</v>
      </c>
      <c r="N69" s="31">
        <v>1</v>
      </c>
    </row>
    <row r="70" spans="1:14" ht="15">
      <c r="A70" s="27" t="s">
        <v>21</v>
      </c>
      <c r="B70" s="22" t="str">
        <f>IF(A70&lt;&gt;"",VLOOKUP(A70,Omrader!$A$2:$B$999,2,FALSE),"")</f>
        <v>Pumperom</v>
      </c>
      <c r="C70" s="27" t="s">
        <v>5</v>
      </c>
      <c r="D70" s="22" t="str">
        <f>IF(C70&lt;&gt;"",VLOOKUP(C70,Personell!A$2:B$999,2,FALSE),"")</f>
        <v>Instrumenttekniker</v>
      </c>
      <c r="E70" s="27" t="s">
        <v>119</v>
      </c>
      <c r="F70" s="28" t="s">
        <v>64</v>
      </c>
      <c r="G70" s="29">
        <v>87</v>
      </c>
      <c r="H70" s="30">
        <v>1</v>
      </c>
      <c r="I70" s="30">
        <v>0</v>
      </c>
      <c r="J70" s="30">
        <v>30</v>
      </c>
      <c r="K70" s="30">
        <v>0</v>
      </c>
      <c r="L70" s="30">
        <v>0</v>
      </c>
      <c r="M70" s="30">
        <v>0</v>
      </c>
      <c r="N70" s="31">
        <v>1</v>
      </c>
    </row>
    <row r="71" spans="1:14" ht="15">
      <c r="A71" s="27" t="s">
        <v>21</v>
      </c>
      <c r="B71" s="22" t="str">
        <f>IF(A71&lt;&gt;"",VLOOKUP(A71,Omrader!$A$2:$B$999,2,FALSE),"")</f>
        <v>Pumperom</v>
      </c>
      <c r="C71" s="27" t="s">
        <v>5</v>
      </c>
      <c r="D71" s="22" t="str">
        <f>IF(C71&lt;&gt;"",VLOOKUP(C71,Personell!A$2:B$999,2,FALSE),"")</f>
        <v>Instrumenttekniker</v>
      </c>
      <c r="E71" s="27" t="s">
        <v>120</v>
      </c>
      <c r="F71" s="28" t="s">
        <v>64</v>
      </c>
      <c r="G71" s="29">
        <v>87</v>
      </c>
      <c r="H71" s="30">
        <v>2</v>
      </c>
      <c r="I71" s="30">
        <v>3</v>
      </c>
      <c r="J71" s="30">
        <v>0</v>
      </c>
      <c r="K71" s="30">
        <v>0</v>
      </c>
      <c r="L71" s="30">
        <v>0</v>
      </c>
      <c r="M71" s="30">
        <v>0</v>
      </c>
      <c r="N71" s="31">
        <v>1</v>
      </c>
    </row>
    <row r="72" spans="1:14" ht="15">
      <c r="A72" s="27" t="s">
        <v>15</v>
      </c>
      <c r="B72" s="22" t="str">
        <f>IF(A72&lt;&gt;"",VLOOKUP(A72,Omrader!$A$2:$B$999,2,FALSE),"")</f>
        <v>Kompressorområde</v>
      </c>
      <c r="C72" s="27" t="s">
        <v>5</v>
      </c>
      <c r="D72" s="22" t="str">
        <f>IF(C72&lt;&gt;"",VLOOKUP(C72,Personell!A$2:B$999,2,FALSE),"")</f>
        <v>Instrumenttekniker</v>
      </c>
      <c r="E72" s="27" t="s">
        <v>122</v>
      </c>
      <c r="F72" s="28" t="s">
        <v>123</v>
      </c>
      <c r="G72" s="29">
        <v>89</v>
      </c>
      <c r="H72" s="30">
        <v>3</v>
      </c>
      <c r="I72" s="30">
        <v>4</v>
      </c>
      <c r="J72" s="30">
        <v>0</v>
      </c>
      <c r="K72" s="30">
        <v>0</v>
      </c>
      <c r="L72" s="30">
        <v>0</v>
      </c>
      <c r="M72" s="30">
        <v>0</v>
      </c>
      <c r="N72" s="31">
        <v>6</v>
      </c>
    </row>
    <row r="73" spans="1:14" ht="15">
      <c r="A73" s="27" t="s">
        <v>15</v>
      </c>
      <c r="B73" s="22" t="str">
        <f>IF(A73&lt;&gt;"",VLOOKUP(A73,Omrader!$A$2:$B$999,2,FALSE),"")</f>
        <v>Kompressorområde</v>
      </c>
      <c r="C73" s="27" t="s">
        <v>5</v>
      </c>
      <c r="D73" s="22" t="str">
        <f>IF(C73&lt;&gt;"",VLOOKUP(C73,Personell!A$2:B$999,2,FALSE),"")</f>
        <v>Instrumenttekniker</v>
      </c>
      <c r="E73" s="27" t="s">
        <v>124</v>
      </c>
      <c r="F73" s="28" t="s">
        <v>66</v>
      </c>
      <c r="G73" s="29">
        <v>91</v>
      </c>
      <c r="H73" s="30">
        <v>1</v>
      </c>
      <c r="I73" s="30">
        <v>3</v>
      </c>
      <c r="J73" s="30">
        <v>0</v>
      </c>
      <c r="K73" s="30">
        <v>0</v>
      </c>
      <c r="L73" s="30">
        <v>2</v>
      </c>
      <c r="M73" s="30">
        <v>0</v>
      </c>
      <c r="N73" s="31">
        <v>0</v>
      </c>
    </row>
    <row r="74" spans="1:14" ht="15">
      <c r="A74" s="27" t="s">
        <v>15</v>
      </c>
      <c r="B74" s="22" t="str">
        <f>IF(A74&lt;&gt;"",VLOOKUP(A74,Omrader!$A$2:$B$999,2,FALSE),"")</f>
        <v>Kompressorområde</v>
      </c>
      <c r="C74" s="27" t="s">
        <v>5</v>
      </c>
      <c r="D74" s="22" t="str">
        <f>IF(C74&lt;&gt;"",VLOOKUP(C74,Personell!A$2:B$999,2,FALSE),"")</f>
        <v>Instrumenttekniker</v>
      </c>
      <c r="E74" s="27" t="s">
        <v>119</v>
      </c>
      <c r="F74" s="28" t="s">
        <v>66</v>
      </c>
      <c r="G74" s="29">
        <v>91</v>
      </c>
      <c r="H74" s="30">
        <v>1</v>
      </c>
      <c r="I74" s="30">
        <v>0</v>
      </c>
      <c r="J74" s="30">
        <v>45</v>
      </c>
      <c r="K74" s="30">
        <v>0</v>
      </c>
      <c r="L74" s="30">
        <v>0</v>
      </c>
      <c r="M74" s="30">
        <v>0</v>
      </c>
      <c r="N74" s="31">
        <v>1</v>
      </c>
    </row>
    <row r="75" spans="1:14" ht="15">
      <c r="A75" s="27" t="s">
        <v>15</v>
      </c>
      <c r="B75" s="22" t="str">
        <f>IF(A75&lt;&gt;"",VLOOKUP(A75,Omrader!$A$2:$B$999,2,FALSE),"")</f>
        <v>Kompressorområde</v>
      </c>
      <c r="C75" s="27" t="s">
        <v>5</v>
      </c>
      <c r="D75" s="22" t="str">
        <f>IF(C75&lt;&gt;"",VLOOKUP(C75,Personell!A$2:B$999,2,FALSE),"")</f>
        <v>Instrumenttekniker</v>
      </c>
      <c r="E75" s="27" t="s">
        <v>120</v>
      </c>
      <c r="F75" s="28" t="s">
        <v>66</v>
      </c>
      <c r="G75" s="29">
        <v>91</v>
      </c>
      <c r="H75" s="30">
        <v>2</v>
      </c>
      <c r="I75" s="30">
        <v>10</v>
      </c>
      <c r="J75" s="30">
        <v>0</v>
      </c>
      <c r="K75" s="30">
        <v>0</v>
      </c>
      <c r="L75" s="30">
        <v>0</v>
      </c>
      <c r="M75" s="30">
        <v>0</v>
      </c>
      <c r="N75" s="31">
        <v>1</v>
      </c>
    </row>
    <row r="76" spans="1:14" ht="15">
      <c r="A76" s="27" t="s">
        <v>35</v>
      </c>
      <c r="B76" s="22" t="str">
        <f>IF(A76&lt;&gt;"",VLOOKUP(A76,Omrader!$A$2:$B$999,2,FALSE),"")</f>
        <v>Ferskvannsbehandling</v>
      </c>
      <c r="C76" s="27" t="s">
        <v>5</v>
      </c>
      <c r="D76" s="22" t="str">
        <f>IF(C76&lt;&gt;"",VLOOKUP(C76,Personell!A$2:B$999,2,FALSE),"")</f>
        <v>Instrumenttekniker</v>
      </c>
      <c r="E76" s="27" t="s">
        <v>119</v>
      </c>
      <c r="F76" s="28" t="s">
        <v>96</v>
      </c>
      <c r="G76" s="29">
        <v>89</v>
      </c>
      <c r="H76" s="30">
        <v>1</v>
      </c>
      <c r="I76" s="30">
        <v>0</v>
      </c>
      <c r="J76" s="30">
        <v>15</v>
      </c>
      <c r="K76" s="30">
        <v>0</v>
      </c>
      <c r="L76" s="30">
        <v>0</v>
      </c>
      <c r="M76" s="30">
        <v>0</v>
      </c>
      <c r="N76" s="31">
        <v>1</v>
      </c>
    </row>
    <row r="77" spans="1:14" ht="15">
      <c r="A77" s="27" t="s">
        <v>35</v>
      </c>
      <c r="B77" s="22" t="str">
        <f>IF(A77&lt;&gt;"",VLOOKUP(A77,Omrader!$A$2:$B$999,2,FALSE),"")</f>
        <v>Ferskvannsbehandling</v>
      </c>
      <c r="C77" s="27" t="s">
        <v>5</v>
      </c>
      <c r="D77" s="22" t="str">
        <f>IF(C77&lt;&gt;"",VLOOKUP(C77,Personell!A$2:B$999,2,FALSE),"")</f>
        <v>Instrumenttekniker</v>
      </c>
      <c r="E77" s="27" t="s">
        <v>120</v>
      </c>
      <c r="F77" s="28" t="s">
        <v>96</v>
      </c>
      <c r="G77" s="29">
        <v>89</v>
      </c>
      <c r="H77" s="30">
        <v>1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1">
        <v>1</v>
      </c>
    </row>
    <row r="78" spans="1:14" ht="15">
      <c r="A78" s="27" t="s">
        <v>39</v>
      </c>
      <c r="B78" s="22" t="str">
        <f>IF(A78&lt;&gt;"",VLOOKUP(A78,Omrader!$A$2:$B$999,2,FALSE),"")</f>
        <v>Kranmaskinrom</v>
      </c>
      <c r="C78" s="27" t="s">
        <v>5</v>
      </c>
      <c r="D78" s="22" t="str">
        <f>IF(C78&lt;&gt;"",VLOOKUP(C78,Personell!A$2:B$999,2,FALSE),"")</f>
        <v>Instrumenttekniker</v>
      </c>
      <c r="E78" s="27" t="s">
        <v>119</v>
      </c>
      <c r="F78" s="28" t="s">
        <v>99</v>
      </c>
      <c r="G78" s="29">
        <v>91</v>
      </c>
      <c r="H78" s="30">
        <v>1</v>
      </c>
      <c r="I78" s="30">
        <v>0</v>
      </c>
      <c r="J78" s="30">
        <v>20</v>
      </c>
      <c r="K78" s="30">
        <v>0</v>
      </c>
      <c r="L78" s="30">
        <v>0</v>
      </c>
      <c r="M78" s="30">
        <v>0</v>
      </c>
      <c r="N78" s="31">
        <v>1</v>
      </c>
    </row>
    <row r="79" spans="1:14" ht="15">
      <c r="A79" s="27" t="s">
        <v>39</v>
      </c>
      <c r="B79" s="22" t="str">
        <f>IF(A79&lt;&gt;"",VLOOKUP(A79,Omrader!$A$2:$B$999,2,FALSE),"")</f>
        <v>Kranmaskinrom</v>
      </c>
      <c r="C79" s="27" t="s">
        <v>5</v>
      </c>
      <c r="D79" s="22" t="str">
        <f>IF(C79&lt;&gt;"",VLOOKUP(C79,Personell!A$2:B$999,2,FALSE),"")</f>
        <v>Instrumenttekniker</v>
      </c>
      <c r="E79" s="27" t="s">
        <v>120</v>
      </c>
      <c r="F79" s="28" t="s">
        <v>99</v>
      </c>
      <c r="G79" s="29">
        <v>91</v>
      </c>
      <c r="H79" s="30">
        <v>1</v>
      </c>
      <c r="I79" s="30">
        <v>1</v>
      </c>
      <c r="J79" s="30">
        <v>30</v>
      </c>
      <c r="K79" s="30">
        <v>0</v>
      </c>
      <c r="L79" s="30">
        <v>0</v>
      </c>
      <c r="M79" s="30">
        <v>0</v>
      </c>
      <c r="N79" s="31">
        <v>1</v>
      </c>
    </row>
    <row r="80" spans="1:14" ht="15">
      <c r="A80" s="27" t="s">
        <v>40</v>
      </c>
      <c r="B80" s="22" t="str">
        <f>IF(A80&lt;&gt;"",VLOOKUP(A80,Omrader!$A$2:$B$999,2,FALSE),"")</f>
        <v>Ballastpumperom</v>
      </c>
      <c r="C80" s="27" t="s">
        <v>5</v>
      </c>
      <c r="D80" s="22" t="str">
        <f>IF(C80&lt;&gt;"",VLOOKUP(C80,Personell!A$2:B$999,2,FALSE),"")</f>
        <v>Instrumenttekniker</v>
      </c>
      <c r="E80" s="27" t="s">
        <v>119</v>
      </c>
      <c r="F80" s="28" t="s">
        <v>102</v>
      </c>
      <c r="G80" s="29">
        <v>91</v>
      </c>
      <c r="H80" s="30">
        <v>1</v>
      </c>
      <c r="I80" s="30">
        <v>0</v>
      </c>
      <c r="J80" s="30">
        <v>30</v>
      </c>
      <c r="K80" s="30">
        <v>0</v>
      </c>
      <c r="L80" s="30">
        <v>0</v>
      </c>
      <c r="M80" s="30">
        <v>0</v>
      </c>
      <c r="N80" s="31">
        <v>1</v>
      </c>
    </row>
    <row r="81" spans="1:14" ht="15">
      <c r="A81" s="27" t="s">
        <v>40</v>
      </c>
      <c r="B81" s="22" t="str">
        <f>IF(A81&lt;&gt;"",VLOOKUP(A81,Omrader!$A$2:$B$999,2,FALSE),"")</f>
        <v>Ballastpumperom</v>
      </c>
      <c r="C81" s="27" t="s">
        <v>5</v>
      </c>
      <c r="D81" s="22" t="str">
        <f>IF(C81&lt;&gt;"",VLOOKUP(C81,Personell!A$2:B$999,2,FALSE),"")</f>
        <v>Instrumenttekniker</v>
      </c>
      <c r="E81" s="27" t="s">
        <v>125</v>
      </c>
      <c r="F81" s="28" t="s">
        <v>102</v>
      </c>
      <c r="G81" s="29">
        <v>91</v>
      </c>
      <c r="H81" s="30">
        <v>1</v>
      </c>
      <c r="I81" s="30">
        <v>1</v>
      </c>
      <c r="J81" s="30">
        <v>30</v>
      </c>
      <c r="K81" s="30">
        <v>0</v>
      </c>
      <c r="L81" s="30">
        <v>0</v>
      </c>
      <c r="M81" s="30">
        <v>0</v>
      </c>
      <c r="N81" s="31">
        <v>1</v>
      </c>
    </row>
    <row r="82" spans="1:14" ht="15">
      <c r="A82" s="27" t="s">
        <v>42</v>
      </c>
      <c r="B82" s="22" t="str">
        <f>IF(A82&lt;&gt;"",VLOOKUP(A82,Omrader!$A$2:$B$999,2,FALSE),"")</f>
        <v>Annet</v>
      </c>
      <c r="C82" s="27" t="s">
        <v>5</v>
      </c>
      <c r="D82" s="22" t="str">
        <f>IF(C82&lt;&gt;"",VLOOKUP(C82,Personell!A$2:B$999,2,FALSE),"")</f>
        <v>Instrumenttekniker</v>
      </c>
      <c r="E82" s="27" t="s">
        <v>119</v>
      </c>
      <c r="F82" s="28" t="s">
        <v>104</v>
      </c>
      <c r="G82" s="29">
        <v>96</v>
      </c>
      <c r="H82" s="30">
        <v>1</v>
      </c>
      <c r="I82" s="30">
        <v>0</v>
      </c>
      <c r="J82" s="30">
        <v>10</v>
      </c>
      <c r="K82" s="30">
        <v>0</v>
      </c>
      <c r="L82" s="30">
        <v>0</v>
      </c>
      <c r="M82" s="30">
        <v>0</v>
      </c>
      <c r="N82" s="31">
        <v>1</v>
      </c>
    </row>
    <row r="83" spans="1:14" ht="15">
      <c r="A83" s="27" t="s">
        <v>32</v>
      </c>
      <c r="B83" s="22" t="str">
        <f>IF(A83&lt;&gt;"",VLOOKUP(A83,Omrader!$A$2:$B$999,2,FALSE),"")</f>
        <v>Kranmaskinrom</v>
      </c>
      <c r="C83" s="27" t="s">
        <v>12</v>
      </c>
      <c r="D83" s="22" t="str">
        <f>IF(C83&lt;&gt;"",VLOOKUP(C83,Personell!A$2:B$999,2,FALSE),"")</f>
        <v>Maskinist/motormann</v>
      </c>
      <c r="E83" s="27" t="s">
        <v>126</v>
      </c>
      <c r="F83" s="28" t="s">
        <v>127</v>
      </c>
      <c r="G83" s="29">
        <v>100</v>
      </c>
      <c r="H83" s="30">
        <v>1</v>
      </c>
      <c r="I83" s="30">
        <v>0</v>
      </c>
      <c r="J83" s="30">
        <v>5</v>
      </c>
      <c r="K83" s="30">
        <v>0</v>
      </c>
      <c r="L83" s="30">
        <v>0</v>
      </c>
      <c r="M83" s="30">
        <v>6</v>
      </c>
      <c r="N83" s="31">
        <v>0</v>
      </c>
    </row>
    <row r="84" spans="1:14" ht="15">
      <c r="A84" s="27" t="s">
        <v>32</v>
      </c>
      <c r="B84" s="22" t="str">
        <f>IF(A84&lt;&gt;"",VLOOKUP(A84,Omrader!$A$2:$B$999,2,FALSE),"")</f>
        <v>Kranmaskinrom</v>
      </c>
      <c r="C84" s="27" t="s">
        <v>12</v>
      </c>
      <c r="D84" s="22" t="str">
        <f>IF(C84&lt;&gt;"",VLOOKUP(C84,Personell!A$2:B$999,2,FALSE),"")</f>
        <v>Maskinist/motormann</v>
      </c>
      <c r="E84" s="27" t="s">
        <v>128</v>
      </c>
      <c r="F84" s="28" t="s">
        <v>127</v>
      </c>
      <c r="G84" s="29">
        <v>100</v>
      </c>
      <c r="H84" s="30">
        <v>1</v>
      </c>
      <c r="I84" s="30">
        <v>0</v>
      </c>
      <c r="J84" s="30">
        <v>5</v>
      </c>
      <c r="K84" s="30">
        <v>0</v>
      </c>
      <c r="L84" s="30">
        <v>0</v>
      </c>
      <c r="M84" s="30">
        <v>0</v>
      </c>
      <c r="N84" s="31">
        <v>1</v>
      </c>
    </row>
    <row r="85" spans="1:14" ht="15">
      <c r="A85" s="27" t="s">
        <v>34</v>
      </c>
      <c r="B85" s="22" t="str">
        <f>IF(A85&lt;&gt;"",VLOOKUP(A85,Omrader!$A$2:$B$999,2,FALSE),"")</f>
        <v>Kranmaskinrom</v>
      </c>
      <c r="C85" s="27" t="s">
        <v>12</v>
      </c>
      <c r="D85" s="22" t="str">
        <f>IF(C85&lt;&gt;"",VLOOKUP(C85,Personell!A$2:B$999,2,FALSE),"")</f>
        <v>Maskinist/motormann</v>
      </c>
      <c r="E85" s="27" t="s">
        <v>129</v>
      </c>
      <c r="F85" s="28">
        <v>0</v>
      </c>
      <c r="G85" s="29">
        <v>90</v>
      </c>
      <c r="H85" s="30">
        <v>1</v>
      </c>
      <c r="I85" s="30">
        <v>0</v>
      </c>
      <c r="J85" s="30">
        <v>2</v>
      </c>
      <c r="K85" s="30">
        <v>0</v>
      </c>
      <c r="L85" s="30">
        <v>0</v>
      </c>
      <c r="M85" s="30">
        <v>6</v>
      </c>
      <c r="N85" s="31">
        <v>0</v>
      </c>
    </row>
    <row r="86" spans="1:14" ht="15">
      <c r="A86" s="27" t="s">
        <v>19</v>
      </c>
      <c r="B86" s="22" t="str">
        <f>IF(A86&lt;&gt;"",VLOOKUP(A86,Omrader!$A$2:$B$999,2,FALSE),"")</f>
        <v>Luftkompressorrom</v>
      </c>
      <c r="C86" s="27" t="s">
        <v>8</v>
      </c>
      <c r="D86" s="22" t="str">
        <f>IF(C86&lt;&gt;"",VLOOKUP(C86,Personell!A$2:B$999,2,FALSE),"")</f>
        <v>Laborant</v>
      </c>
      <c r="E86" s="27" t="s">
        <v>69</v>
      </c>
      <c r="F86" s="28" t="s">
        <v>70</v>
      </c>
      <c r="G86" s="29">
        <v>91</v>
      </c>
      <c r="H86" s="30">
        <v>1</v>
      </c>
      <c r="I86" s="30">
        <v>0</v>
      </c>
      <c r="J86" s="30">
        <v>1</v>
      </c>
      <c r="K86" s="30">
        <v>4</v>
      </c>
      <c r="L86" s="30">
        <v>0</v>
      </c>
      <c r="M86" s="30">
        <v>0</v>
      </c>
      <c r="N86" s="31">
        <v>0</v>
      </c>
    </row>
    <row r="87" spans="1:14" ht="15">
      <c r="A87" s="27" t="s">
        <v>17</v>
      </c>
      <c r="B87" s="22" t="str">
        <f>IF(A87&lt;&gt;"",VLOOKUP(A87,Omrader!$A$2:$B$999,2,FALSE),"")</f>
        <v>Prosessområde</v>
      </c>
      <c r="C87" s="27" t="s">
        <v>8</v>
      </c>
      <c r="D87" s="22" t="str">
        <f>IF(C87&lt;&gt;"",VLOOKUP(C87,Personell!A$2:B$999,2,FALSE),"")</f>
        <v>Laborant</v>
      </c>
      <c r="E87" s="27" t="s">
        <v>130</v>
      </c>
      <c r="F87" s="28" t="s">
        <v>64</v>
      </c>
      <c r="G87" s="29">
        <v>90</v>
      </c>
      <c r="H87" s="30">
        <v>1</v>
      </c>
      <c r="I87" s="30">
        <v>0</v>
      </c>
      <c r="J87" s="30">
        <v>30</v>
      </c>
      <c r="K87" s="30">
        <v>0</v>
      </c>
      <c r="L87" s="30">
        <v>0</v>
      </c>
      <c r="M87" s="30">
        <v>1</v>
      </c>
      <c r="N87" s="31">
        <v>0</v>
      </c>
    </row>
    <row r="88" spans="1:14" ht="15">
      <c r="A88" s="27" t="s">
        <v>21</v>
      </c>
      <c r="B88" s="22" t="str">
        <f>IF(A88&lt;&gt;"",VLOOKUP(A88,Omrader!$A$2:$B$999,2,FALSE),"")</f>
        <v>Pumperom</v>
      </c>
      <c r="C88" s="27" t="s">
        <v>8</v>
      </c>
      <c r="D88" s="22" t="str">
        <f>IF(C88&lt;&gt;"",VLOOKUP(C88,Personell!A$2:B$999,2,FALSE),"")</f>
        <v>Laborant</v>
      </c>
      <c r="E88" s="27" t="s">
        <v>131</v>
      </c>
      <c r="F88" s="28" t="s">
        <v>64</v>
      </c>
      <c r="G88" s="29">
        <v>87</v>
      </c>
      <c r="H88" s="30">
        <v>1</v>
      </c>
      <c r="I88" s="30">
        <v>0</v>
      </c>
      <c r="J88" s="30">
        <v>15</v>
      </c>
      <c r="K88" s="30">
        <v>0</v>
      </c>
      <c r="L88" s="30">
        <v>0</v>
      </c>
      <c r="M88" s="30">
        <v>1</v>
      </c>
      <c r="N88" s="31">
        <v>0</v>
      </c>
    </row>
    <row r="89" spans="1:14" ht="15">
      <c r="A89" s="27" t="s">
        <v>39</v>
      </c>
      <c r="B89" s="22" t="str">
        <f>IF(A89&lt;&gt;"",VLOOKUP(A89,Omrader!$A$2:$B$999,2,FALSE),"")</f>
        <v>Kranmaskinrom</v>
      </c>
      <c r="C89" s="27" t="s">
        <v>8</v>
      </c>
      <c r="D89" s="22" t="str">
        <f>IF(C89&lt;&gt;"",VLOOKUP(C89,Personell!A$2:B$999,2,FALSE),"")</f>
        <v>Laborant</v>
      </c>
      <c r="E89" s="27" t="s">
        <v>132</v>
      </c>
      <c r="F89" s="28" t="s">
        <v>99</v>
      </c>
      <c r="G89" s="29">
        <v>90</v>
      </c>
      <c r="H89" s="30">
        <v>1</v>
      </c>
      <c r="I89" s="30">
        <v>0</v>
      </c>
      <c r="J89" s="30">
        <v>10</v>
      </c>
      <c r="K89" s="30">
        <v>0</v>
      </c>
      <c r="L89" s="30">
        <v>0</v>
      </c>
      <c r="M89" s="30">
        <v>1</v>
      </c>
      <c r="N89" s="31">
        <v>0</v>
      </c>
    </row>
    <row r="90" spans="1:14" ht="15">
      <c r="A90" s="27" t="s">
        <v>39</v>
      </c>
      <c r="B90" s="22" t="str">
        <f>IF(A90&lt;&gt;"",VLOOKUP(A90,Omrader!$A$2:$B$999,2,FALSE),"")</f>
        <v>Kranmaskinrom</v>
      </c>
      <c r="C90" s="27" t="s">
        <v>8</v>
      </c>
      <c r="D90" s="22" t="str">
        <f>IF(C90&lt;&gt;"",VLOOKUP(C90,Personell!A$2:B$999,2,FALSE),"")</f>
        <v>Laborant</v>
      </c>
      <c r="E90" s="27" t="s">
        <v>133</v>
      </c>
      <c r="F90" s="28" t="s">
        <v>99</v>
      </c>
      <c r="G90" s="29">
        <v>90</v>
      </c>
      <c r="H90" s="30">
        <v>1</v>
      </c>
      <c r="I90" s="30">
        <v>0</v>
      </c>
      <c r="J90" s="30">
        <v>15</v>
      </c>
      <c r="K90" s="30">
        <v>0</v>
      </c>
      <c r="L90" s="30">
        <v>0</v>
      </c>
      <c r="M90" s="30">
        <v>2</v>
      </c>
      <c r="N90" s="31">
        <v>0</v>
      </c>
    </row>
    <row r="91" spans="1:14" ht="15">
      <c r="A91" s="27" t="s">
        <v>19</v>
      </c>
      <c r="B91" s="22" t="str">
        <f>IF(A91&lt;&gt;"",VLOOKUP(A91,Omrader!$A$2:$B$999,2,FALSE),"")</f>
        <v>Luftkompressorrom</v>
      </c>
      <c r="C91" s="27" t="s">
        <v>10</v>
      </c>
      <c r="D91" s="22" t="str">
        <f>IF(C91&lt;&gt;"",VLOOKUP(C91,Personell!A$2:B$999,2,FALSE),"")</f>
        <v>Overflatebehandler</v>
      </c>
      <c r="E91" s="27" t="s">
        <v>134</v>
      </c>
      <c r="F91" s="28" t="s">
        <v>70</v>
      </c>
      <c r="G91" s="29">
        <v>92</v>
      </c>
      <c r="H91" s="30">
        <v>2</v>
      </c>
      <c r="I91" s="30">
        <v>8</v>
      </c>
      <c r="J91" s="30">
        <v>0</v>
      </c>
      <c r="K91" s="30">
        <v>0</v>
      </c>
      <c r="L91" s="30">
        <v>0</v>
      </c>
      <c r="M91" s="30">
        <v>0</v>
      </c>
      <c r="N91" s="31">
        <v>2</v>
      </c>
    </row>
    <row r="92" spans="1:14" ht="15">
      <c r="A92" s="27" t="s">
        <v>17</v>
      </c>
      <c r="B92" s="22" t="str">
        <f>IF(A92&lt;&gt;"",VLOOKUP(A92,Omrader!$A$2:$B$999,2,FALSE),"")</f>
        <v>Prosessområde</v>
      </c>
      <c r="C92" s="27" t="s">
        <v>10</v>
      </c>
      <c r="D92" s="22" t="str">
        <f>IF(C92&lt;&gt;"",VLOOKUP(C92,Personell!A$2:B$999,2,FALSE),"")</f>
        <v>Overflatebehandler</v>
      </c>
      <c r="E92" s="27" t="s">
        <v>134</v>
      </c>
      <c r="F92" s="28" t="s">
        <v>64</v>
      </c>
      <c r="G92" s="29">
        <v>90</v>
      </c>
      <c r="H92" s="30">
        <v>2</v>
      </c>
      <c r="I92" s="30">
        <v>9</v>
      </c>
      <c r="J92" s="30">
        <v>0</v>
      </c>
      <c r="K92" s="30">
        <v>0</v>
      </c>
      <c r="L92" s="30">
        <v>0</v>
      </c>
      <c r="M92" s="30">
        <v>0</v>
      </c>
      <c r="N92" s="31">
        <v>4</v>
      </c>
    </row>
    <row r="93" spans="1:14" ht="15">
      <c r="A93" s="27" t="s">
        <v>21</v>
      </c>
      <c r="B93" s="22" t="str">
        <f>IF(A93&lt;&gt;"",VLOOKUP(A93,Omrader!$A$2:$B$999,2,FALSE),"")</f>
        <v>Pumperom</v>
      </c>
      <c r="C93" s="27" t="s">
        <v>10</v>
      </c>
      <c r="D93" s="22" t="str">
        <f>IF(C93&lt;&gt;"",VLOOKUP(C93,Personell!A$2:B$999,2,FALSE),"")</f>
        <v>Overflatebehandler</v>
      </c>
      <c r="E93" s="27" t="s">
        <v>134</v>
      </c>
      <c r="F93" s="28" t="s">
        <v>64</v>
      </c>
      <c r="G93" s="29">
        <v>87</v>
      </c>
      <c r="H93" s="30">
        <v>2</v>
      </c>
      <c r="I93" s="30">
        <v>9</v>
      </c>
      <c r="J93" s="30">
        <v>0</v>
      </c>
      <c r="K93" s="30">
        <v>0</v>
      </c>
      <c r="L93" s="30">
        <v>0</v>
      </c>
      <c r="M93" s="30">
        <v>0</v>
      </c>
      <c r="N93" s="31">
        <v>3</v>
      </c>
    </row>
    <row r="94" spans="1:14" ht="15">
      <c r="A94" s="27" t="s">
        <v>15</v>
      </c>
      <c r="B94" s="22" t="str">
        <f>IF(A94&lt;&gt;"",VLOOKUP(A94,Omrader!$A$2:$B$999,2,FALSE),"")</f>
        <v>Kompressorområde</v>
      </c>
      <c r="C94" s="27" t="s">
        <v>10</v>
      </c>
      <c r="D94" s="22" t="str">
        <f>IF(C94&lt;&gt;"",VLOOKUP(C94,Personell!A$2:B$999,2,FALSE),"")</f>
        <v>Overflatebehandler</v>
      </c>
      <c r="E94" s="27" t="s">
        <v>134</v>
      </c>
      <c r="F94" s="28" t="s">
        <v>66</v>
      </c>
      <c r="G94" s="29">
        <v>91</v>
      </c>
      <c r="H94" s="30">
        <v>2</v>
      </c>
      <c r="I94" s="30">
        <v>9</v>
      </c>
      <c r="J94" s="30">
        <v>0</v>
      </c>
      <c r="K94" s="30">
        <v>0</v>
      </c>
      <c r="L94" s="30">
        <v>0</v>
      </c>
      <c r="M94" s="30">
        <v>0</v>
      </c>
      <c r="N94" s="31">
        <v>4</v>
      </c>
    </row>
    <row r="95" spans="1:14" ht="15">
      <c r="A95" s="27" t="s">
        <v>35</v>
      </c>
      <c r="B95" s="22" t="str">
        <f>IF(A95&lt;&gt;"",VLOOKUP(A95,Omrader!$A$2:$B$999,2,FALSE),"")</f>
        <v>Ferskvannsbehandling</v>
      </c>
      <c r="C95" s="27" t="s">
        <v>13</v>
      </c>
      <c r="D95" s="22" t="str">
        <f>IF(C95&lt;&gt;"",VLOOKUP(C95,Personell!A$2:B$999,2,FALSE),"")</f>
        <v>Mekaniker</v>
      </c>
      <c r="E95" s="27" t="s">
        <v>135</v>
      </c>
      <c r="F95" s="28" t="s">
        <v>70</v>
      </c>
      <c r="G95" s="29">
        <v>90</v>
      </c>
      <c r="H95" s="30">
        <v>1</v>
      </c>
      <c r="I95" s="30">
        <v>0</v>
      </c>
      <c r="J95" s="30">
        <v>15</v>
      </c>
      <c r="K95" s="30">
        <v>0</v>
      </c>
      <c r="L95" s="30">
        <v>3</v>
      </c>
      <c r="M95" s="30">
        <v>0</v>
      </c>
      <c r="N95" s="31">
        <v>0</v>
      </c>
    </row>
    <row r="96" spans="1:14" ht="15">
      <c r="A96" s="27" t="s">
        <v>19</v>
      </c>
      <c r="B96" s="22" t="str">
        <f>IF(A96&lt;&gt;"",VLOOKUP(A96,Omrader!$A$2:$B$999,2,FALSE),"")</f>
        <v>Luftkompressorrom</v>
      </c>
      <c r="C96" s="27" t="s">
        <v>4</v>
      </c>
      <c r="D96" s="22" t="str">
        <f>IF(C96&lt;&gt;"",VLOOKUP(C96,Personell!A$2:B$999,2,FALSE),"")</f>
        <v>Mekaniker</v>
      </c>
      <c r="E96" s="27" t="s">
        <v>69</v>
      </c>
      <c r="F96" s="28" t="s">
        <v>70</v>
      </c>
      <c r="G96" s="29">
        <v>91</v>
      </c>
      <c r="H96" s="30">
        <v>1</v>
      </c>
      <c r="I96" s="30">
        <v>0</v>
      </c>
      <c r="J96" s="30">
        <v>1</v>
      </c>
      <c r="K96" s="30">
        <v>8</v>
      </c>
      <c r="L96" s="30">
        <v>0</v>
      </c>
      <c r="M96" s="30">
        <v>0</v>
      </c>
      <c r="N96" s="31">
        <v>0</v>
      </c>
    </row>
    <row r="97" spans="1:14" ht="15">
      <c r="A97" s="27" t="s">
        <v>19</v>
      </c>
      <c r="B97" s="22" t="str">
        <f>IF(A97&lt;&gt;"",VLOOKUP(A97,Omrader!$A$2:$B$999,2,FALSE),"")</f>
        <v>Luftkompressorrom</v>
      </c>
      <c r="C97" s="27" t="s">
        <v>4</v>
      </c>
      <c r="D97" s="22" t="str">
        <f>IF(C97&lt;&gt;"",VLOOKUP(C97,Personell!A$2:B$999,2,FALSE),"")</f>
        <v>Mekaniker</v>
      </c>
      <c r="E97" s="27" t="s">
        <v>136</v>
      </c>
      <c r="F97" s="28" t="s">
        <v>70</v>
      </c>
      <c r="G97" s="29">
        <v>92</v>
      </c>
      <c r="H97" s="30">
        <v>1</v>
      </c>
      <c r="I97" s="30">
        <v>10</v>
      </c>
      <c r="J97" s="30">
        <v>0</v>
      </c>
      <c r="K97" s="30">
        <v>0</v>
      </c>
      <c r="L97" s="30">
        <v>0</v>
      </c>
      <c r="M97" s="30">
        <v>0</v>
      </c>
      <c r="N97" s="31">
        <v>6</v>
      </c>
    </row>
    <row r="98" spans="1:14" ht="15">
      <c r="A98" s="27" t="s">
        <v>17</v>
      </c>
      <c r="B98" s="22" t="str">
        <f>IF(A98&lt;&gt;"",VLOOKUP(A98,Omrader!$A$2:$B$999,2,FALSE),"")</f>
        <v>Prosessområde</v>
      </c>
      <c r="C98" s="27" t="s">
        <v>4</v>
      </c>
      <c r="D98" s="22" t="str">
        <f>IF(C98&lt;&gt;"",VLOOKUP(C98,Personell!A$2:B$999,2,FALSE),"")</f>
        <v>Mekaniker</v>
      </c>
      <c r="E98" s="27" t="s">
        <v>121</v>
      </c>
      <c r="F98" s="28" t="s">
        <v>89</v>
      </c>
      <c r="G98" s="29">
        <v>90</v>
      </c>
      <c r="H98" s="30">
        <v>1</v>
      </c>
      <c r="I98" s="30">
        <v>4</v>
      </c>
      <c r="J98" s="30">
        <v>0</v>
      </c>
      <c r="K98" s="30">
        <v>0</v>
      </c>
      <c r="L98" s="30">
        <v>0</v>
      </c>
      <c r="M98" s="30">
        <v>3</v>
      </c>
      <c r="N98" s="31">
        <v>0</v>
      </c>
    </row>
    <row r="99" spans="1:14" ht="15">
      <c r="A99" s="27" t="s">
        <v>17</v>
      </c>
      <c r="B99" s="22" t="str">
        <f>IF(A99&lt;&gt;"",VLOOKUP(A99,Omrader!$A$2:$B$999,2,FALSE),"")</f>
        <v>Prosessområde</v>
      </c>
      <c r="C99" s="27" t="s">
        <v>4</v>
      </c>
      <c r="D99" s="22" t="str">
        <f>IF(C99&lt;&gt;"",VLOOKUP(C99,Personell!A$2:B$999,2,FALSE),"")</f>
        <v>Mekaniker</v>
      </c>
      <c r="E99" s="27" t="s">
        <v>137</v>
      </c>
      <c r="F99" s="28" t="s">
        <v>91</v>
      </c>
      <c r="G99" s="29">
        <v>87</v>
      </c>
      <c r="H99" s="30">
        <v>2</v>
      </c>
      <c r="I99" s="30">
        <v>9</v>
      </c>
      <c r="J99" s="30">
        <v>0</v>
      </c>
      <c r="K99" s="30">
        <v>0</v>
      </c>
      <c r="L99" s="30">
        <v>0</v>
      </c>
      <c r="M99" s="30">
        <v>0</v>
      </c>
      <c r="N99" s="31">
        <v>8</v>
      </c>
    </row>
    <row r="100" spans="1:14" ht="15">
      <c r="A100" s="27" t="s">
        <v>17</v>
      </c>
      <c r="B100" s="22" t="str">
        <f>IF(A100&lt;&gt;"",VLOOKUP(A100,Omrader!$A$2:$B$999,2,FALSE),"")</f>
        <v>Prosessområde</v>
      </c>
      <c r="C100" s="27" t="s">
        <v>4</v>
      </c>
      <c r="D100" s="22" t="str">
        <f>IF(C100&lt;&gt;"",VLOOKUP(C100,Personell!A$2:B$999,2,FALSE),"")</f>
        <v>Mekaniker</v>
      </c>
      <c r="E100" s="27" t="s">
        <v>138</v>
      </c>
      <c r="F100" s="28" t="s">
        <v>89</v>
      </c>
      <c r="G100" s="29">
        <v>90</v>
      </c>
      <c r="H100" s="30">
        <v>1</v>
      </c>
      <c r="I100" s="30">
        <v>3</v>
      </c>
      <c r="J100" s="30">
        <v>0</v>
      </c>
      <c r="K100" s="30">
        <v>0</v>
      </c>
      <c r="L100" s="30">
        <v>0</v>
      </c>
      <c r="M100" s="30">
        <v>0</v>
      </c>
      <c r="N100" s="31">
        <v>7</v>
      </c>
    </row>
    <row r="101" spans="1:14" ht="15">
      <c r="A101" s="27" t="s">
        <v>17</v>
      </c>
      <c r="B101" s="22" t="str">
        <f>IF(A101&lt;&gt;"",VLOOKUP(A101,Omrader!$A$2:$B$999,2,FALSE),"")</f>
        <v>Prosessområde</v>
      </c>
      <c r="C101" s="27" t="s">
        <v>4</v>
      </c>
      <c r="D101" s="22" t="str">
        <f>IF(C101&lt;&gt;"",VLOOKUP(C101,Personell!A$2:B$999,2,FALSE),"")</f>
        <v>Mekaniker</v>
      </c>
      <c r="E101" s="27" t="s">
        <v>139</v>
      </c>
      <c r="F101" s="28" t="s">
        <v>89</v>
      </c>
      <c r="G101" s="29">
        <v>90</v>
      </c>
      <c r="H101" s="30">
        <v>2</v>
      </c>
      <c r="I101" s="30">
        <v>9</v>
      </c>
      <c r="J101" s="30">
        <v>0</v>
      </c>
      <c r="K101" s="30">
        <v>0</v>
      </c>
      <c r="L101" s="30">
        <v>0</v>
      </c>
      <c r="M101" s="30">
        <v>0</v>
      </c>
      <c r="N101" s="31">
        <v>2</v>
      </c>
    </row>
    <row r="102" spans="1:14" ht="15">
      <c r="A102" s="27" t="s">
        <v>21</v>
      </c>
      <c r="B102" s="22" t="str">
        <f>IF(A102&lt;&gt;"",VLOOKUP(A102,Omrader!$A$2:$B$999,2,FALSE),"")</f>
        <v>Pumperom</v>
      </c>
      <c r="C102" s="27" t="s">
        <v>4</v>
      </c>
      <c r="D102" s="22" t="str">
        <f>IF(C102&lt;&gt;"",VLOOKUP(C102,Personell!A$2:B$999,2,FALSE),"")</f>
        <v>Mekaniker</v>
      </c>
      <c r="E102" s="27" t="s">
        <v>139</v>
      </c>
      <c r="F102" s="28" t="s">
        <v>64</v>
      </c>
      <c r="G102" s="29">
        <v>87</v>
      </c>
      <c r="H102" s="30">
        <v>2</v>
      </c>
      <c r="I102" s="30">
        <v>9</v>
      </c>
      <c r="J102" s="30">
        <v>0</v>
      </c>
      <c r="K102" s="30">
        <v>0</v>
      </c>
      <c r="L102" s="30">
        <v>0</v>
      </c>
      <c r="M102" s="30">
        <v>0</v>
      </c>
      <c r="N102" s="31">
        <v>1</v>
      </c>
    </row>
    <row r="103" spans="1:14" ht="15">
      <c r="A103" s="27" t="s">
        <v>21</v>
      </c>
      <c r="B103" s="22" t="str">
        <f>IF(A103&lt;&gt;"",VLOOKUP(A103,Omrader!$A$2:$B$999,2,FALSE),"")</f>
        <v>Pumperom</v>
      </c>
      <c r="C103" s="27" t="s">
        <v>4</v>
      </c>
      <c r="D103" s="22" t="str">
        <f>IF(C103&lt;&gt;"",VLOOKUP(C103,Personell!A$2:B$999,2,FALSE),"")</f>
        <v>Mekaniker</v>
      </c>
      <c r="E103" s="27" t="s">
        <v>138</v>
      </c>
      <c r="F103" s="28" t="s">
        <v>64</v>
      </c>
      <c r="G103" s="29">
        <v>87</v>
      </c>
      <c r="H103" s="30">
        <v>1</v>
      </c>
      <c r="I103" s="30">
        <v>3</v>
      </c>
      <c r="J103" s="30">
        <v>0</v>
      </c>
      <c r="K103" s="30">
        <v>0</v>
      </c>
      <c r="L103" s="30">
        <v>0</v>
      </c>
      <c r="M103" s="30">
        <v>0</v>
      </c>
      <c r="N103" s="31">
        <v>6</v>
      </c>
    </row>
    <row r="104" spans="1:14" ht="15">
      <c r="A104" s="27" t="s">
        <v>15</v>
      </c>
      <c r="B104" s="22" t="str">
        <f>IF(A104&lt;&gt;"",VLOOKUP(A104,Omrader!$A$2:$B$999,2,FALSE),"")</f>
        <v>Kompressorområde</v>
      </c>
      <c r="C104" s="27" t="s">
        <v>4</v>
      </c>
      <c r="D104" s="22" t="str">
        <f>IF(C104&lt;&gt;"",VLOOKUP(C104,Personell!A$2:B$999,2,FALSE),"")</f>
        <v>Mekaniker</v>
      </c>
      <c r="E104" s="27" t="s">
        <v>140</v>
      </c>
      <c r="F104" s="28" t="s">
        <v>66</v>
      </c>
      <c r="G104" s="29">
        <v>90</v>
      </c>
      <c r="H104" s="30">
        <v>1</v>
      </c>
      <c r="I104" s="30">
        <v>3</v>
      </c>
      <c r="J104" s="30">
        <v>0</v>
      </c>
      <c r="K104" s="30">
        <v>0</v>
      </c>
      <c r="L104" s="30">
        <v>0</v>
      </c>
      <c r="M104" s="30">
        <v>0</v>
      </c>
      <c r="N104" s="31">
        <v>8</v>
      </c>
    </row>
    <row r="105" spans="1:14" ht="15">
      <c r="A105" s="27" t="s">
        <v>37</v>
      </c>
      <c r="B105" s="22" t="str">
        <f>IF(A105&lt;&gt;"",VLOOKUP(A105,Omrader!$A$2:$B$999,2,FALSE),"")</f>
        <v>Brannpumperom</v>
      </c>
      <c r="C105" s="27" t="s">
        <v>4</v>
      </c>
      <c r="D105" s="22" t="str">
        <f>IF(C105&lt;&gt;"",VLOOKUP(C105,Personell!A$2:B$999,2,FALSE),"")</f>
        <v>Mekaniker</v>
      </c>
      <c r="E105" s="27" t="s">
        <v>141</v>
      </c>
      <c r="F105" s="28" t="s">
        <v>80</v>
      </c>
      <c r="G105" s="29">
        <v>100</v>
      </c>
      <c r="H105" s="30">
        <v>1</v>
      </c>
      <c r="I105" s="30">
        <v>9</v>
      </c>
      <c r="J105" s="30">
        <v>0</v>
      </c>
      <c r="K105" s="30">
        <v>0</v>
      </c>
      <c r="L105" s="30">
        <v>0</v>
      </c>
      <c r="M105" s="30">
        <v>0</v>
      </c>
      <c r="N105" s="31">
        <v>2</v>
      </c>
    </row>
    <row r="106" spans="1:14" ht="15">
      <c r="A106" s="27" t="s">
        <v>19</v>
      </c>
      <c r="B106" s="22" t="str">
        <f>IF(A106&lt;&gt;"",VLOOKUP(A106,Omrader!$A$2:$B$999,2,FALSE),"")</f>
        <v>Luftkompressorrom</v>
      </c>
      <c r="C106" s="27" t="s">
        <v>7</v>
      </c>
      <c r="D106" s="22" t="str">
        <f>IF(C106&lt;&gt;"",VLOOKUP(C106,Personell!A$2:B$999,2,FALSE),"")</f>
        <v>Mekaniker</v>
      </c>
      <c r="E106" s="27" t="s">
        <v>69</v>
      </c>
      <c r="F106" s="28" t="s">
        <v>70</v>
      </c>
      <c r="G106" s="29">
        <v>91</v>
      </c>
      <c r="H106" s="30">
        <v>1</v>
      </c>
      <c r="I106" s="30">
        <v>0</v>
      </c>
      <c r="J106" s="30">
        <v>1</v>
      </c>
      <c r="K106" s="30">
        <v>4</v>
      </c>
      <c r="L106" s="30">
        <v>0</v>
      </c>
      <c r="M106" s="30">
        <v>0</v>
      </c>
      <c r="N106" s="31">
        <v>0</v>
      </c>
    </row>
    <row r="107" spans="1:14" ht="15">
      <c r="A107" s="27" t="s">
        <v>19</v>
      </c>
      <c r="B107" s="22" t="str">
        <f>IF(A107&lt;&gt;"",VLOOKUP(A107,Omrader!$A$2:$B$999,2,FALSE),"")</f>
        <v>Luftkompressorrom</v>
      </c>
      <c r="C107" s="27" t="s">
        <v>9</v>
      </c>
      <c r="D107" s="22" t="str">
        <f>IF(C107&lt;&gt;"",VLOOKUP(C107,Personell!A$2:B$999,2,FALSE),"")</f>
        <v>Stillasbygger</v>
      </c>
      <c r="E107" s="27" t="s">
        <v>142</v>
      </c>
      <c r="F107" s="28" t="s">
        <v>70</v>
      </c>
      <c r="G107" s="29">
        <v>92</v>
      </c>
      <c r="H107" s="30">
        <v>2</v>
      </c>
      <c r="I107" s="30">
        <v>8</v>
      </c>
      <c r="J107" s="30">
        <v>0</v>
      </c>
      <c r="K107" s="30">
        <v>0</v>
      </c>
      <c r="L107" s="30">
        <v>0</v>
      </c>
      <c r="M107" s="30">
        <v>0</v>
      </c>
      <c r="N107" s="31">
        <v>2</v>
      </c>
    </row>
    <row r="108" spans="1:14" ht="15">
      <c r="A108" s="27" t="s">
        <v>17</v>
      </c>
      <c r="B108" s="22" t="str">
        <f>IF(A108&lt;&gt;"",VLOOKUP(A108,Omrader!$A$2:$B$999,2,FALSE),"")</f>
        <v>Prosessområde</v>
      </c>
      <c r="C108" s="27" t="s">
        <v>9</v>
      </c>
      <c r="D108" s="22" t="str">
        <f>IF(C108&lt;&gt;"",VLOOKUP(C108,Personell!A$2:B$999,2,FALSE),"")</f>
        <v>Stillasbygger</v>
      </c>
      <c r="E108" s="27" t="s">
        <v>142</v>
      </c>
      <c r="F108" s="28" t="s">
        <v>64</v>
      </c>
      <c r="G108" s="29">
        <v>90</v>
      </c>
      <c r="H108" s="30">
        <v>1</v>
      </c>
      <c r="I108" s="30">
        <v>8</v>
      </c>
      <c r="J108" s="30">
        <v>0</v>
      </c>
      <c r="K108" s="30">
        <v>0</v>
      </c>
      <c r="L108" s="30">
        <v>0</v>
      </c>
      <c r="M108" s="30">
        <v>0</v>
      </c>
      <c r="N108" s="31">
        <v>2</v>
      </c>
    </row>
    <row r="109" spans="1:14" ht="15">
      <c r="A109" s="27" t="s">
        <v>17</v>
      </c>
      <c r="B109" s="22" t="str">
        <f>IF(A109&lt;&gt;"",VLOOKUP(A109,Omrader!$A$2:$B$999,2,FALSE),"")</f>
        <v>Prosessområde</v>
      </c>
      <c r="C109" s="27" t="s">
        <v>9</v>
      </c>
      <c r="D109" s="22" t="str">
        <f>IF(C109&lt;&gt;"",VLOOKUP(C109,Personell!A$2:B$999,2,FALSE),"")</f>
        <v>Stillasbygger</v>
      </c>
      <c r="E109" s="27" t="s">
        <v>142</v>
      </c>
      <c r="F109" s="28" t="s">
        <v>64</v>
      </c>
      <c r="G109" s="29">
        <v>90</v>
      </c>
      <c r="H109" s="30">
        <v>1</v>
      </c>
      <c r="I109" s="30">
        <v>9</v>
      </c>
      <c r="J109" s="30">
        <v>0</v>
      </c>
      <c r="K109" s="30">
        <v>0</v>
      </c>
      <c r="L109" s="30">
        <v>0</v>
      </c>
      <c r="M109" s="30">
        <v>0</v>
      </c>
      <c r="N109" s="31">
        <v>2</v>
      </c>
    </row>
    <row r="110" spans="1:14" ht="15">
      <c r="A110" s="27" t="s">
        <v>21</v>
      </c>
      <c r="B110" s="22" t="str">
        <f>IF(A110&lt;&gt;"",VLOOKUP(A110,Omrader!$A$2:$B$999,2,FALSE),"")</f>
        <v>Pumperom</v>
      </c>
      <c r="C110" s="27" t="s">
        <v>9</v>
      </c>
      <c r="D110" s="22" t="str">
        <f>IF(C110&lt;&gt;"",VLOOKUP(C110,Personell!A$2:B$999,2,FALSE),"")</f>
        <v>Stillasbygger</v>
      </c>
      <c r="E110" s="27" t="s">
        <v>142</v>
      </c>
      <c r="F110" s="28" t="s">
        <v>64</v>
      </c>
      <c r="G110" s="29">
        <v>87</v>
      </c>
      <c r="H110" s="30">
        <v>2</v>
      </c>
      <c r="I110" s="30">
        <v>9</v>
      </c>
      <c r="J110" s="30">
        <v>0</v>
      </c>
      <c r="K110" s="30">
        <v>0</v>
      </c>
      <c r="L110" s="30">
        <v>0</v>
      </c>
      <c r="M110" s="30">
        <v>0</v>
      </c>
      <c r="N110" s="31">
        <v>2</v>
      </c>
    </row>
    <row r="111" spans="1:14" ht="15">
      <c r="A111" s="27" t="s">
        <v>15</v>
      </c>
      <c r="B111" s="22" t="str">
        <f>IF(A111&lt;&gt;"",VLOOKUP(A111,Omrader!$A$2:$B$999,2,FALSE),"")</f>
        <v>Kompressorområde</v>
      </c>
      <c r="C111" s="27" t="s">
        <v>9</v>
      </c>
      <c r="D111" s="22" t="str">
        <f>IF(C111&lt;&gt;"",VLOOKUP(C111,Personell!A$2:B$999,2,FALSE),"")</f>
        <v>Stillasbygger</v>
      </c>
      <c r="E111" s="27" t="s">
        <v>142</v>
      </c>
      <c r="F111" s="28" t="s">
        <v>66</v>
      </c>
      <c r="G111" s="29">
        <v>91</v>
      </c>
      <c r="H111" s="30">
        <v>2</v>
      </c>
      <c r="I111" s="30">
        <v>9</v>
      </c>
      <c r="J111" s="30">
        <v>0</v>
      </c>
      <c r="K111" s="30">
        <v>0</v>
      </c>
      <c r="L111" s="30">
        <v>0</v>
      </c>
      <c r="M111" s="30">
        <v>0</v>
      </c>
      <c r="N111" s="31">
        <v>2</v>
      </c>
    </row>
  </sheetData>
  <protectedRanges>
    <protectedRange password="C9B7" sqref="C2:C111 E2:N111 A2:A111" name="Arbeidsoperasjoner"/>
  </protectedRanges>
  <conditionalFormatting sqref="A2:N2 B3:B111 D3:D111">
    <cfRule type="expression" priority="118" dxfId="0" stopIfTrue="1">
      <formula>OR($G$10&lt;&gt;$Q$10,$H$10&lt;&gt;$R$10,$I$10&lt;&gt;$S$10,$J$10&lt;&gt;$T$10,$K$10&lt;&gt;$U$10,$L$10&lt;&gt;$V$10,$M$10&lt;&gt;$W$10,$N$10&lt;&gt;$X$10,$O$10&lt;&gt;$Y$10,$P$10&lt;&gt;$Z$10)</formula>
    </cfRule>
  </conditionalFormatting>
  <conditionalFormatting sqref="A4 C4 E4:N4">
    <cfRule type="expression" priority="117" dxfId="0" stopIfTrue="1">
      <formula>OR($G4&lt;&gt;$Q4,$H4&lt;&gt;$R4,$I4&lt;&gt;$S4,$J4&lt;&gt;$T4,$K4&lt;&gt;$U4,$L4&lt;&gt;$V4,$M4&lt;&gt;$W4,$N4&lt;&gt;$X4,$O4&lt;&gt;$Y4,$P4&lt;&gt;$Z4)</formula>
    </cfRule>
  </conditionalFormatting>
  <conditionalFormatting sqref="A5 C5 E5:N5">
    <cfRule type="expression" priority="116" dxfId="0" stopIfTrue="1">
      <formula>OR($G5&lt;&gt;$Q5,$H5&lt;&gt;$R5,$I5&lt;&gt;$S5,$J5&lt;&gt;$T5,$K5&lt;&gt;$U5,$L5&lt;&gt;$V5,$M5&lt;&gt;$W5,$N5&lt;&gt;$X5,$O5&lt;&gt;$Y5,$P5&lt;&gt;$Z5)</formula>
    </cfRule>
  </conditionalFormatting>
  <conditionalFormatting sqref="A6 C6 E6:N6">
    <cfRule type="expression" priority="115" dxfId="0" stopIfTrue="1">
      <formula>OR($G6&lt;&gt;$Q6,$H6&lt;&gt;$R6,$I6&lt;&gt;$S6,$J6&lt;&gt;$T6,$K6&lt;&gt;$U6,$L6&lt;&gt;$V6,$M6&lt;&gt;$W6,$N6&lt;&gt;$X6,$O6&lt;&gt;$Y6,$P6&lt;&gt;$Z6)</formula>
    </cfRule>
  </conditionalFormatting>
  <conditionalFormatting sqref="A9 C9 E9:N9">
    <cfRule type="expression" priority="114" dxfId="0" stopIfTrue="1">
      <formula>OR($G9&lt;&gt;$Q9,$H9&lt;&gt;$R9,$I9&lt;&gt;$S9,$J9&lt;&gt;$T9,$K9&lt;&gt;$U9,$L9&lt;&gt;$V9,$M9&lt;&gt;$W9,$N9&lt;&gt;$X9,$O9&lt;&gt;$Y9,$P9&lt;&gt;$Z9)</formula>
    </cfRule>
  </conditionalFormatting>
  <conditionalFormatting sqref="A10 C10 E10:N10">
    <cfRule type="expression" priority="113" dxfId="0" stopIfTrue="1">
      <formula>OR($G10&lt;&gt;$Q10,$H10&lt;&gt;$R10,$I10&lt;&gt;$S10,$J10&lt;&gt;$T10,$K10&lt;&gt;$U10,$L10&lt;&gt;$V10,$M10&lt;&gt;$W10,$N10&lt;&gt;$X10,$O10&lt;&gt;$Y10,$P10&lt;&gt;$Z10)</formula>
    </cfRule>
  </conditionalFormatting>
  <conditionalFormatting sqref="A11 C11 E11:N11">
    <cfRule type="expression" priority="112" dxfId="0" stopIfTrue="1">
      <formula>OR($G11&lt;&gt;$Q11,$H11&lt;&gt;$R11,$I11&lt;&gt;$S11,$J11&lt;&gt;$T11,$K11&lt;&gt;$U11,$L11&lt;&gt;$V11,$M11&lt;&gt;$W11,$N11&lt;&gt;$X11,$O11&lt;&gt;$Y11,$P11&lt;&gt;$Z11)</formula>
    </cfRule>
  </conditionalFormatting>
  <conditionalFormatting sqref="A12 C12 E12:N12">
    <cfRule type="expression" priority="111" dxfId="0" stopIfTrue="1">
      <formula>OR($G12&lt;&gt;$Q12,$H12&lt;&gt;$R12,$I12&lt;&gt;$S12,$J12&lt;&gt;$T12,$K12&lt;&gt;$U12,$L12&lt;&gt;$V12,$M12&lt;&gt;$W12,$N12&lt;&gt;$X12,$O12&lt;&gt;$Y12,$P12&lt;&gt;$Z12)</formula>
    </cfRule>
  </conditionalFormatting>
  <conditionalFormatting sqref="A15 C15 E15:N15">
    <cfRule type="expression" priority="110" dxfId="0" stopIfTrue="1">
      <formula>OR($G15&lt;&gt;$Q15,$H15&lt;&gt;$R15,$I15&lt;&gt;$S15,$J15&lt;&gt;$T15,$K15&lt;&gt;$U15,$L15&lt;&gt;$V15,$M15&lt;&gt;$W15,$N15&lt;&gt;$X15,$O15&lt;&gt;$Y15,$P15&lt;&gt;$Z15)</formula>
    </cfRule>
  </conditionalFormatting>
  <conditionalFormatting sqref="A16 C16 E16:N16">
    <cfRule type="expression" priority="109" dxfId="0" stopIfTrue="1">
      <formula>OR($G16&lt;&gt;$Q16,$H16&lt;&gt;$R16,$I16&lt;&gt;$S16,$J16&lt;&gt;$T16,$K16&lt;&gt;$U16,$L16&lt;&gt;$V16,$M16&lt;&gt;$W16,$N16&lt;&gt;$X16,$O16&lt;&gt;$Y16,$P16&lt;&gt;$Z16)</formula>
    </cfRule>
  </conditionalFormatting>
  <conditionalFormatting sqref="A17 C17 E17:N17">
    <cfRule type="expression" priority="108" dxfId="0" stopIfTrue="1">
      <formula>OR($G17&lt;&gt;$Q17,$H17&lt;&gt;$R17,$I17&lt;&gt;$S17,$J17&lt;&gt;$T17,$K17&lt;&gt;$U17,$L17&lt;&gt;$V17,$M17&lt;&gt;$W17,$N17&lt;&gt;$X17,$O17&lt;&gt;$Y17,$P17&lt;&gt;$Z17)</formula>
    </cfRule>
  </conditionalFormatting>
  <conditionalFormatting sqref="A18 C18 E18:N18">
    <cfRule type="expression" priority="107" dxfId="0" stopIfTrue="1">
      <formula>OR($G18&lt;&gt;$Q18,$H18&lt;&gt;$R18,$I18&lt;&gt;$S18,$J18&lt;&gt;$T18,$K18&lt;&gt;$U18,$L18&lt;&gt;$V18,$M18&lt;&gt;$W18,$N18&lt;&gt;$X18,$O18&lt;&gt;$Y18,$P18&lt;&gt;$Z18)</formula>
    </cfRule>
  </conditionalFormatting>
  <conditionalFormatting sqref="A21 C21 E21:N21">
    <cfRule type="expression" priority="106" dxfId="0" stopIfTrue="1">
      <formula>OR($G21&lt;&gt;$Q21,$H21&lt;&gt;$R21,$I21&lt;&gt;$S21,$J21&lt;&gt;$T21,$K21&lt;&gt;$U21,$L21&lt;&gt;$V21,$M21&lt;&gt;$W21,$N21&lt;&gt;$X21,$O21&lt;&gt;$Y21,$P21&lt;&gt;$Z21)</formula>
    </cfRule>
  </conditionalFormatting>
  <conditionalFormatting sqref="A22 C22 E22:N22">
    <cfRule type="expression" priority="105" dxfId="0" stopIfTrue="1">
      <formula>OR($G22&lt;&gt;$Q22,$H22&lt;&gt;$R22,$I22&lt;&gt;$S22,$J22&lt;&gt;$T22,$K22&lt;&gt;$U22,$L22&lt;&gt;$V22,$M22&lt;&gt;$W22,$N22&lt;&gt;$X22,$O22&lt;&gt;$Y22,$P22&lt;&gt;$Z22)</formula>
    </cfRule>
  </conditionalFormatting>
  <conditionalFormatting sqref="A23 C23 E23:N23">
    <cfRule type="expression" priority="104" dxfId="0" stopIfTrue="1">
      <formula>OR($G23&lt;&gt;$Q23,$H23&lt;&gt;$R23,$I23&lt;&gt;$S23,$J23&lt;&gt;$T23,$K23&lt;&gt;$U23,$L23&lt;&gt;$V23,$M23&lt;&gt;$W23,$N23&lt;&gt;$X23,$O23&lt;&gt;$Y23,$P23&lt;&gt;$Z23)</formula>
    </cfRule>
  </conditionalFormatting>
  <conditionalFormatting sqref="A24 C24 E24:N24">
    <cfRule type="expression" priority="103" dxfId="0" stopIfTrue="1">
      <formula>OR($G24&lt;&gt;$Q24,$H24&lt;&gt;$R24,$I24&lt;&gt;$S24,$J24&lt;&gt;$T24,$K24&lt;&gt;$U24,$L24&lt;&gt;$V24,$M24&lt;&gt;$W24,$N24&lt;&gt;$X24,$O24&lt;&gt;$Y24,$P24&lt;&gt;$Z24)</formula>
    </cfRule>
  </conditionalFormatting>
  <conditionalFormatting sqref="A25 C25 E25:N25">
    <cfRule type="expression" priority="102" dxfId="0" stopIfTrue="1">
      <formula>OR($G25&lt;&gt;$Q25,$H25&lt;&gt;$R25,$I25&lt;&gt;$S25,$J25&lt;&gt;$T25,$K25&lt;&gt;$U25,$L25&lt;&gt;$V25,$M25&lt;&gt;$W25,$N25&lt;&gt;$X25,$O25&lt;&gt;$Y25,$P25&lt;&gt;$Z25)</formula>
    </cfRule>
  </conditionalFormatting>
  <conditionalFormatting sqref="A27 C27 E27:N27">
    <cfRule type="expression" priority="101" dxfId="0" stopIfTrue="1">
      <formula>OR($G27&lt;&gt;$Q27,$H27&lt;&gt;$R27,$I27&lt;&gt;$S27,$J27&lt;&gt;$T27,$K27&lt;&gt;$U27,$L27&lt;&gt;$V27,$M27&lt;&gt;$W27,$N27&lt;&gt;$X27,$O27&lt;&gt;$Y27,$P27&lt;&gt;$Z27)</formula>
    </cfRule>
  </conditionalFormatting>
  <conditionalFormatting sqref="A28 C28 E28:N28">
    <cfRule type="expression" priority="100" dxfId="0" stopIfTrue="1">
      <formula>OR($G28&lt;&gt;$Q28,$H28&lt;&gt;$R28,$I28&lt;&gt;$S28,$J28&lt;&gt;$T28,$K28&lt;&gt;$U28,$L28&lt;&gt;$V28,$M28&lt;&gt;$W28,$N28&lt;&gt;$X28,$O28&lt;&gt;$Y28,$P28&lt;&gt;$Z28)</formula>
    </cfRule>
  </conditionalFormatting>
  <conditionalFormatting sqref="A29 C29 E29:N29">
    <cfRule type="expression" priority="99" dxfId="0" stopIfTrue="1">
      <formula>OR($G29&lt;&gt;$Q29,$H29&lt;&gt;$R29,$I29&lt;&gt;$S29,$J29&lt;&gt;$T29,$K29&lt;&gt;$U29,$L29&lt;&gt;$V29,$M29&lt;&gt;$W29,$N29&lt;&gt;$X29,$O29&lt;&gt;$Y29,$P29&lt;&gt;$Z29)</formula>
    </cfRule>
  </conditionalFormatting>
  <conditionalFormatting sqref="A30 C30 E30:N30">
    <cfRule type="expression" priority="98" dxfId="0" stopIfTrue="1">
      <formula>OR($G30&lt;&gt;$Q30,$H30&lt;&gt;$R30,$I30&lt;&gt;$S30,$J30&lt;&gt;$T30,$K30&lt;&gt;$U30,$L30&lt;&gt;$V30,$M30&lt;&gt;$W30,$N30&lt;&gt;$X30,$O30&lt;&gt;$Y30,$P30&lt;&gt;$Z30)</formula>
    </cfRule>
  </conditionalFormatting>
  <conditionalFormatting sqref="A31 C31 E31:N31">
    <cfRule type="expression" priority="97" dxfId="0" stopIfTrue="1">
      <formula>OR($G31&lt;&gt;$Q31,$H31&lt;&gt;$R31,$I31&lt;&gt;$S31,$J31&lt;&gt;$T31,$K31&lt;&gt;$U31,$L31&lt;&gt;$V31,$M31&lt;&gt;$W31,$N31&lt;&gt;$X31,$O31&lt;&gt;$Y31,$P31&lt;&gt;$Z31)</formula>
    </cfRule>
  </conditionalFormatting>
  <conditionalFormatting sqref="A32 C32 E32:N32">
    <cfRule type="expression" priority="96" dxfId="0" stopIfTrue="1">
      <formula>OR($G32&lt;&gt;$Q32,$H32&lt;&gt;$R32,$I32&lt;&gt;$S32,$J32&lt;&gt;$T32,$K32&lt;&gt;$U32,$L32&lt;&gt;$V32,$M32&lt;&gt;$W32,$N32&lt;&gt;$X32,$O32&lt;&gt;$Y32,$P32&lt;&gt;$Z32)</formula>
    </cfRule>
  </conditionalFormatting>
  <conditionalFormatting sqref="A33 C33 E33:N33">
    <cfRule type="expression" priority="95" dxfId="0" stopIfTrue="1">
      <formula>OR($G33&lt;&gt;$Q33,$H33&lt;&gt;$R33,$I33&lt;&gt;$S33,$J33&lt;&gt;$T33,$K33&lt;&gt;$U33,$L33&lt;&gt;$V33,$M33&lt;&gt;$W33,$N33&lt;&gt;$X33,$O33&lt;&gt;$Y33,$P33&lt;&gt;$Z33)</formula>
    </cfRule>
  </conditionalFormatting>
  <conditionalFormatting sqref="A34 C34 E34:N34">
    <cfRule type="expression" priority="94" dxfId="0" stopIfTrue="1">
      <formula>OR($G34&lt;&gt;$Q34,$H34&lt;&gt;$R34,$I34&lt;&gt;$S34,$J34&lt;&gt;$T34,$K34&lt;&gt;$U34,$L34&lt;&gt;$V34,$M34&lt;&gt;$W34,$N34&lt;&gt;$X34,$O34&lt;&gt;$Y34,$P34&lt;&gt;$Z34)</formula>
    </cfRule>
  </conditionalFormatting>
  <conditionalFormatting sqref="A35 C35 E35:N35">
    <cfRule type="expression" priority="93" dxfId="0" stopIfTrue="1">
      <formula>OR($G35&lt;&gt;$Q35,$H35&lt;&gt;$R35,$I35&lt;&gt;$S35,$J35&lt;&gt;$T35,$K35&lt;&gt;$U35,$L35&lt;&gt;$V35,$M35&lt;&gt;$W35,$N35&lt;&gt;$X35,$O35&lt;&gt;$Y35,$P35&lt;&gt;$Z35)</formula>
    </cfRule>
  </conditionalFormatting>
  <conditionalFormatting sqref="A36 C36 E36:N36">
    <cfRule type="expression" priority="92" dxfId="0" stopIfTrue="1">
      <formula>OR($G36&lt;&gt;$Q36,$H36&lt;&gt;$R36,$I36&lt;&gt;$S36,$J36&lt;&gt;$T36,$K36&lt;&gt;$U36,$L36&lt;&gt;$V36,$M36&lt;&gt;$W36,$N36&lt;&gt;$X36,$O36&lt;&gt;$Y36,$P36&lt;&gt;$Z36)</formula>
    </cfRule>
  </conditionalFormatting>
  <conditionalFormatting sqref="A37 C37 E37:N37">
    <cfRule type="expression" priority="91" dxfId="0" stopIfTrue="1">
      <formula>OR($G37&lt;&gt;$Q37,$H37&lt;&gt;$R37,$I37&lt;&gt;$S37,$J37&lt;&gt;$T37,$K37&lt;&gt;$U37,$L37&lt;&gt;$V37,$M37&lt;&gt;$W37,$N37&lt;&gt;$X37,$O37&lt;&gt;$Y37,$P37&lt;&gt;$Z37)</formula>
    </cfRule>
  </conditionalFormatting>
  <conditionalFormatting sqref="A38 C38 E38:N38">
    <cfRule type="expression" priority="90" dxfId="0" stopIfTrue="1">
      <formula>OR($G38&lt;&gt;$Q38,$H38&lt;&gt;$R38,$I38&lt;&gt;$S38,$J38&lt;&gt;$T38,$K38&lt;&gt;$U38,$L38&lt;&gt;$V38,$M38&lt;&gt;$W38,$N38&lt;&gt;$X38,$O38&lt;&gt;$Y38,$P38&lt;&gt;$Z38)</formula>
    </cfRule>
  </conditionalFormatting>
  <conditionalFormatting sqref="A39 C39 E39:N39">
    <cfRule type="expression" priority="89" dxfId="0" stopIfTrue="1">
      <formula>OR($G39&lt;&gt;$Q39,$H39&lt;&gt;$R39,$I39&lt;&gt;$S39,$J39&lt;&gt;$T39,$K39&lt;&gt;$U39,$L39&lt;&gt;$V39,$M39&lt;&gt;$W39,$N39&lt;&gt;$X39,$O39&lt;&gt;$Y39,$P39&lt;&gt;$Z39)</formula>
    </cfRule>
  </conditionalFormatting>
  <conditionalFormatting sqref="A40 C40 E40:N40">
    <cfRule type="expression" priority="88" dxfId="0" stopIfTrue="1">
      <formula>OR($G40&lt;&gt;$Q40,$H40&lt;&gt;$R40,$I40&lt;&gt;$S40,$J40&lt;&gt;$T40,$K40&lt;&gt;$U40,$L40&lt;&gt;$V40,$M40&lt;&gt;$W40,$N40&lt;&gt;$X40,$O40&lt;&gt;$Y40,$P40&lt;&gt;$Z40)</formula>
    </cfRule>
  </conditionalFormatting>
  <conditionalFormatting sqref="A41 C41 E41:N41">
    <cfRule type="expression" priority="87" dxfId="0" stopIfTrue="1">
      <formula>OR($G41&lt;&gt;$Q41,$H41&lt;&gt;$R41,$I41&lt;&gt;$S41,$J41&lt;&gt;$T41,$K41&lt;&gt;$U41,$L41&lt;&gt;$V41,$M41&lt;&gt;$W41,$N41&lt;&gt;$X41,$O41&lt;&gt;$Y41,$P41&lt;&gt;$Z41)</formula>
    </cfRule>
  </conditionalFormatting>
  <conditionalFormatting sqref="A42 C42 E42:N42">
    <cfRule type="expression" priority="86" dxfId="0" stopIfTrue="1">
      <formula>OR($G42&lt;&gt;$Q42,$H42&lt;&gt;$R42,$I42&lt;&gt;$S42,$J42&lt;&gt;$T42,$K42&lt;&gt;$U42,$L42&lt;&gt;$V42,$M42&lt;&gt;$W42,$N42&lt;&gt;$X42,$O42&lt;&gt;$Y42,$P42&lt;&gt;$Z42)</formula>
    </cfRule>
  </conditionalFormatting>
  <conditionalFormatting sqref="A43 C43 E43:N43">
    <cfRule type="expression" priority="85" dxfId="0" stopIfTrue="1">
      <formula>OR($G43&lt;&gt;$Q43,$H43&lt;&gt;$R43,$I43&lt;&gt;$S43,$J43&lt;&gt;$T43,$K43&lt;&gt;$U43,$L43&lt;&gt;$V43,$M43&lt;&gt;$W43,$N43&lt;&gt;$X43,$O43&lt;&gt;$Y43,$P43&lt;&gt;$Z43)</formula>
    </cfRule>
  </conditionalFormatting>
  <conditionalFormatting sqref="A44 C44 E44:N44">
    <cfRule type="expression" priority="84" dxfId="0" stopIfTrue="1">
      <formula>OR($G44&lt;&gt;$Q44,$H44&lt;&gt;$R44,$I44&lt;&gt;$S44,$J44&lt;&gt;$T44,$K44&lt;&gt;$U44,$L44&lt;&gt;$V44,$M44&lt;&gt;$W44,$N44&lt;&gt;$X44,$O44&lt;&gt;$Y44,$P44&lt;&gt;$Z44)</formula>
    </cfRule>
  </conditionalFormatting>
  <conditionalFormatting sqref="A45 C45 E45:N45">
    <cfRule type="expression" priority="83" dxfId="0" stopIfTrue="1">
      <formula>OR($G45&lt;&gt;$Q45,$H45&lt;&gt;$R45,$I45&lt;&gt;$S45,$J45&lt;&gt;$T45,$K45&lt;&gt;$U45,$L45&lt;&gt;$V45,$M45&lt;&gt;$W45,$N45&lt;&gt;$X45,$O45&lt;&gt;$Y45,$P45&lt;&gt;$Z45)</formula>
    </cfRule>
  </conditionalFormatting>
  <conditionalFormatting sqref="A46 C46 E46:N46">
    <cfRule type="expression" priority="82" dxfId="0" stopIfTrue="1">
      <formula>OR($G46&lt;&gt;$Q46,$H46&lt;&gt;$R46,$I46&lt;&gt;$S46,$J46&lt;&gt;$T46,$K46&lt;&gt;$U46,$L46&lt;&gt;$V46,$M46&lt;&gt;$W46,$N46&lt;&gt;$X46,$O46&lt;&gt;$Y46,$P46&lt;&gt;$Z46)</formula>
    </cfRule>
  </conditionalFormatting>
  <conditionalFormatting sqref="A47 C47 E47:N47">
    <cfRule type="expression" priority="81" dxfId="0" stopIfTrue="1">
      <formula>OR($G47&lt;&gt;$Q47,$H47&lt;&gt;$R47,$I47&lt;&gt;$S47,$J47&lt;&gt;$T47,$K47&lt;&gt;$U47,$L47&lt;&gt;$V47,$M47&lt;&gt;$W47,$N47&lt;&gt;$X47,$O47&lt;&gt;$Y47,$P47&lt;&gt;$Z47)</formula>
    </cfRule>
  </conditionalFormatting>
  <conditionalFormatting sqref="A48 C48 E48:N48">
    <cfRule type="expression" priority="80" dxfId="0" stopIfTrue="1">
      <formula>OR($G48&lt;&gt;$Q48,$H48&lt;&gt;$R48,$I48&lt;&gt;$S48,$J48&lt;&gt;$T48,$K48&lt;&gt;$U48,$L48&lt;&gt;$V48,$M48&lt;&gt;$W48,$N48&lt;&gt;$X48,$O48&lt;&gt;$Y48,$P48&lt;&gt;$Z48)</formula>
    </cfRule>
  </conditionalFormatting>
  <conditionalFormatting sqref="A49 C49 E49:N49">
    <cfRule type="expression" priority="79" dxfId="0" stopIfTrue="1">
      <formula>OR($G49&lt;&gt;$Q49,$H49&lt;&gt;$R49,$I49&lt;&gt;$S49,$J49&lt;&gt;$T49,$K49&lt;&gt;$U49,$L49&lt;&gt;$V49,$M49&lt;&gt;$W49,$N49&lt;&gt;$X49,$O49&lt;&gt;$Y49,$P49&lt;&gt;$Z49)</formula>
    </cfRule>
  </conditionalFormatting>
  <conditionalFormatting sqref="A50 C50 E50:N50">
    <cfRule type="expression" priority="78" dxfId="0" stopIfTrue="1">
      <formula>OR($G50&lt;&gt;$Q50,$H50&lt;&gt;$R50,$I50&lt;&gt;$S50,$J50&lt;&gt;$T50,$K50&lt;&gt;$U50,$L50&lt;&gt;$V50,$M50&lt;&gt;$W50,$N50&lt;&gt;$X50,$O50&lt;&gt;$Y50,$P50&lt;&gt;$Z50)</formula>
    </cfRule>
  </conditionalFormatting>
  <conditionalFormatting sqref="A51 C51 E51:N51">
    <cfRule type="expression" priority="77" dxfId="0" stopIfTrue="1">
      <formula>OR($G51&lt;&gt;$Q51,$H51&lt;&gt;$R51,$I51&lt;&gt;$S51,$J51&lt;&gt;$T51,$K51&lt;&gt;$U51,$L51&lt;&gt;$V51,$M51&lt;&gt;$W51,$N51&lt;&gt;$X51,$O51&lt;&gt;$Y51,$P51&lt;&gt;$Z51)</formula>
    </cfRule>
  </conditionalFormatting>
  <conditionalFormatting sqref="A52 C52 E52:N52">
    <cfRule type="expression" priority="76" dxfId="0" stopIfTrue="1">
      <formula>OR($G52&lt;&gt;$Q52,$H52&lt;&gt;$R52,$I52&lt;&gt;$S52,$J52&lt;&gt;$T52,$K52&lt;&gt;$U52,$L52&lt;&gt;$V52,$M52&lt;&gt;$W52,$N52&lt;&gt;$X52,$O52&lt;&gt;$Y52,$P52&lt;&gt;$Z52)</formula>
    </cfRule>
  </conditionalFormatting>
  <conditionalFormatting sqref="A53 C53 E53:N53">
    <cfRule type="expression" priority="75" dxfId="0" stopIfTrue="1">
      <formula>OR($G53&lt;&gt;$Q53,$H53&lt;&gt;$R53,$I53&lt;&gt;$S53,$J53&lt;&gt;$T53,$K53&lt;&gt;$U53,$L53&lt;&gt;$V53,$M53&lt;&gt;$W53,$N53&lt;&gt;$X53,$O53&lt;&gt;$Y53,$P53&lt;&gt;$Z53)</formula>
    </cfRule>
  </conditionalFormatting>
  <conditionalFormatting sqref="A54 C54 E54:N54">
    <cfRule type="expression" priority="74" dxfId="0" stopIfTrue="1">
      <formula>OR($G54&lt;&gt;$Q54,$H54&lt;&gt;$R54,$I54&lt;&gt;$S54,$J54&lt;&gt;$T54,$K54&lt;&gt;$U54,$L54&lt;&gt;$V54,$M54&lt;&gt;$W54,$N54&lt;&gt;$X54,$O54&lt;&gt;$Y54,$P54&lt;&gt;$Z54)</formula>
    </cfRule>
  </conditionalFormatting>
  <conditionalFormatting sqref="A55 C55 E55:N55">
    <cfRule type="expression" priority="73" dxfId="0" stopIfTrue="1">
      <formula>OR($G55&lt;&gt;$Q55,$H55&lt;&gt;$R55,$I55&lt;&gt;$S55,$J55&lt;&gt;$T55,$K55&lt;&gt;$U55,$L55&lt;&gt;$V55,$M55&lt;&gt;$W55,$N55&lt;&gt;$X55,$O55&lt;&gt;$Y55,$P55&lt;&gt;$Z55)</formula>
    </cfRule>
  </conditionalFormatting>
  <conditionalFormatting sqref="A56 C56 E56:N56">
    <cfRule type="expression" priority="72" dxfId="0" stopIfTrue="1">
      <formula>OR($G56&lt;&gt;$Q56,$H56&lt;&gt;$R56,$I56&lt;&gt;$S56,$J56&lt;&gt;$T56,$K56&lt;&gt;$U56,$L56&lt;&gt;$V56,$M56&lt;&gt;$W56,$N56&lt;&gt;$X56,$O56&lt;&gt;$Y56,$P56&lt;&gt;$Z56)</formula>
    </cfRule>
  </conditionalFormatting>
  <conditionalFormatting sqref="A57 C57 E57:N57">
    <cfRule type="expression" priority="71" dxfId="0" stopIfTrue="1">
      <formula>OR($G57&lt;&gt;$Q57,$H57&lt;&gt;$R57,$I57&lt;&gt;$S57,$J57&lt;&gt;$T57,$K57&lt;&gt;$U57,$L57&lt;&gt;$V57,$M57&lt;&gt;$W57,$N57&lt;&gt;$X57,$O57&lt;&gt;$Y57,$P57&lt;&gt;$Z57)</formula>
    </cfRule>
  </conditionalFormatting>
  <conditionalFormatting sqref="A58 C58 E58:N58">
    <cfRule type="expression" priority="70" dxfId="0" stopIfTrue="1">
      <formula>OR($G58&lt;&gt;$Q58,$H58&lt;&gt;$R58,$I58&lt;&gt;$S58,$J58&lt;&gt;$T58,$K58&lt;&gt;$U58,$L58&lt;&gt;$V58,$M58&lt;&gt;$W58,$N58&lt;&gt;$X58,$O58&lt;&gt;$Y58,$P58&lt;&gt;$Z58)</formula>
    </cfRule>
  </conditionalFormatting>
  <conditionalFormatting sqref="A59 C59 E59:N59">
    <cfRule type="expression" priority="69" dxfId="0" stopIfTrue="1">
      <formula>OR($G59&lt;&gt;$Q59,$H59&lt;&gt;$R59,$I59&lt;&gt;$S59,$J59&lt;&gt;$T59,$K59&lt;&gt;$U59,$L59&lt;&gt;$V59,$M59&lt;&gt;$W59,$N59&lt;&gt;$X59,$O59&lt;&gt;$Y59,$P59&lt;&gt;$Z59)</formula>
    </cfRule>
  </conditionalFormatting>
  <conditionalFormatting sqref="A60 C60 E60:N60">
    <cfRule type="expression" priority="68" dxfId="0" stopIfTrue="1">
      <formula>OR($G60&lt;&gt;$Q60,$H60&lt;&gt;$R60,$I60&lt;&gt;$S60,$J60&lt;&gt;$T60,$K60&lt;&gt;$U60,$L60&lt;&gt;$V60,$M60&lt;&gt;$W60,$N60&lt;&gt;$X60,$O60&lt;&gt;$Y60,$P60&lt;&gt;$Z60)</formula>
    </cfRule>
  </conditionalFormatting>
  <conditionalFormatting sqref="A61 C61 E61:N61">
    <cfRule type="expression" priority="67" dxfId="0" stopIfTrue="1">
      <formula>OR($G61&lt;&gt;$Q61,$H61&lt;&gt;$R61,$I61&lt;&gt;$S61,$J61&lt;&gt;$T61,$K61&lt;&gt;$U61,$L61&lt;&gt;$V61,$M61&lt;&gt;$W61,$N61&lt;&gt;$X61,$O61&lt;&gt;$Y61,$P61&lt;&gt;$Z61)</formula>
    </cfRule>
  </conditionalFormatting>
  <conditionalFormatting sqref="A62 C62 E62:N62">
    <cfRule type="expression" priority="66" dxfId="0" stopIfTrue="1">
      <formula>OR($G62&lt;&gt;$Q62,$H62&lt;&gt;$R62,$I62&lt;&gt;$S62,$J62&lt;&gt;$T62,$K62&lt;&gt;$U62,$L62&lt;&gt;$V62,$M62&lt;&gt;$W62,$N62&lt;&gt;$X62,$O62&lt;&gt;$Y62,$P62&lt;&gt;$Z62)</formula>
    </cfRule>
  </conditionalFormatting>
  <conditionalFormatting sqref="A63 C63 E63:N63">
    <cfRule type="expression" priority="65" dxfId="0" stopIfTrue="1">
      <formula>OR($G63&lt;&gt;$Q63,$H63&lt;&gt;$R63,$I63&lt;&gt;$S63,$J63&lt;&gt;$T63,$K63&lt;&gt;$U63,$L63&lt;&gt;$V63,$M63&lt;&gt;$W63,$N63&lt;&gt;$X63,$O63&lt;&gt;$Y63,$P63&lt;&gt;$Z63)</formula>
    </cfRule>
  </conditionalFormatting>
  <conditionalFormatting sqref="A64 C64 E64:N64">
    <cfRule type="expression" priority="64" dxfId="0" stopIfTrue="1">
      <formula>OR($G64&lt;&gt;$Q64,$H64&lt;&gt;$R64,$I64&lt;&gt;$S64,$J64&lt;&gt;$T64,$K64&lt;&gt;$U64,$L64&lt;&gt;$V64,$M64&lt;&gt;$W64,$N64&lt;&gt;$X64,$O64&lt;&gt;$Y64,$P64&lt;&gt;$Z64)</formula>
    </cfRule>
  </conditionalFormatting>
  <conditionalFormatting sqref="A65 C65 E65:N65">
    <cfRule type="expression" priority="63" dxfId="0" stopIfTrue="1">
      <formula>OR($G65&lt;&gt;$Q65,$H65&lt;&gt;$R65,$I65&lt;&gt;$S65,$J65&lt;&gt;$T65,$K65&lt;&gt;$U65,$L65&lt;&gt;$V65,$M65&lt;&gt;$W65,$N65&lt;&gt;$X65,$O65&lt;&gt;$Y65,$P65&lt;&gt;$Z65)</formula>
    </cfRule>
  </conditionalFormatting>
  <conditionalFormatting sqref="A66 C66 E66:N66">
    <cfRule type="expression" priority="62" dxfId="0" stopIfTrue="1">
      <formula>OR($G66&lt;&gt;$Q66,$H66&lt;&gt;$R66,$I66&lt;&gt;$S66,$J66&lt;&gt;$T66,$K66&lt;&gt;$U66,$L66&lt;&gt;$V66,$M66&lt;&gt;$W66,$N66&lt;&gt;$X66,$O66&lt;&gt;$Y66,$P66&lt;&gt;$Z66)</formula>
    </cfRule>
  </conditionalFormatting>
  <conditionalFormatting sqref="A67 C67 E67:N67">
    <cfRule type="expression" priority="61" dxfId="0" stopIfTrue="1">
      <formula>OR($G67&lt;&gt;$Q67,$H67&lt;&gt;$R67,$I67&lt;&gt;$S67,$J67&lt;&gt;$T67,$K67&lt;&gt;$U67,$L67&lt;&gt;$V67,$M67&lt;&gt;$W67,$N67&lt;&gt;$X67,$O67&lt;&gt;$Y67,$P67&lt;&gt;$Z67)</formula>
    </cfRule>
  </conditionalFormatting>
  <conditionalFormatting sqref="A68 C68 E68:N68">
    <cfRule type="expression" priority="60" dxfId="0" stopIfTrue="1">
      <formula>OR($G68&lt;&gt;$Q68,$H68&lt;&gt;$R68,$I68&lt;&gt;$S68,$J68&lt;&gt;$T68,$K68&lt;&gt;$U68,$L68&lt;&gt;$V68,$M68&lt;&gt;$W68,$N68&lt;&gt;$X68,$O68&lt;&gt;$Y68,$P68&lt;&gt;$Z68)</formula>
    </cfRule>
  </conditionalFormatting>
  <conditionalFormatting sqref="A69 C69 E69:N69">
    <cfRule type="expression" priority="59" dxfId="0" stopIfTrue="1">
      <formula>OR($G69&lt;&gt;$Q69,$H69&lt;&gt;$R69,$I69&lt;&gt;$S69,$J69&lt;&gt;$T69,$K69&lt;&gt;$U69,$L69&lt;&gt;$V69,$M69&lt;&gt;$W69,$N69&lt;&gt;$X69,$O69&lt;&gt;$Y69,$P69&lt;&gt;$Z69)</formula>
    </cfRule>
  </conditionalFormatting>
  <conditionalFormatting sqref="A70 C70 E70:N70">
    <cfRule type="expression" priority="58" dxfId="0" stopIfTrue="1">
      <formula>OR($G70&lt;&gt;$Q70,$H70&lt;&gt;$R70,$I70&lt;&gt;$S70,$J70&lt;&gt;$T70,$K70&lt;&gt;$U70,$L70&lt;&gt;$V70,$M70&lt;&gt;$W70,$N70&lt;&gt;$X70,$O70&lt;&gt;$Y70,$P70&lt;&gt;$Z70)</formula>
    </cfRule>
  </conditionalFormatting>
  <conditionalFormatting sqref="A71 C71 E71:N71">
    <cfRule type="expression" priority="57" dxfId="0" stopIfTrue="1">
      <formula>OR($G71&lt;&gt;$Q71,$H71&lt;&gt;$R71,$I71&lt;&gt;$S71,$J71&lt;&gt;$T71,$K71&lt;&gt;$U71,$L71&lt;&gt;$V71,$M71&lt;&gt;$W71,$N71&lt;&gt;$X71,$O71&lt;&gt;$Y71,$P71&lt;&gt;$Z71)</formula>
    </cfRule>
  </conditionalFormatting>
  <conditionalFormatting sqref="A72 C72 E72:N72">
    <cfRule type="expression" priority="56" dxfId="0" stopIfTrue="1">
      <formula>OR($G72&lt;&gt;$Q72,$H72&lt;&gt;$R72,$I72&lt;&gt;$S72,$J72&lt;&gt;$T72,$K72&lt;&gt;$U72,$L72&lt;&gt;$V72,$M72&lt;&gt;$W72,$N72&lt;&gt;$X72,$O72&lt;&gt;$Y72,$P72&lt;&gt;$Z72)</formula>
    </cfRule>
  </conditionalFormatting>
  <conditionalFormatting sqref="A73 C73 E73:N73">
    <cfRule type="expression" priority="55" dxfId="0" stopIfTrue="1">
      <formula>OR($G73&lt;&gt;$Q73,$H73&lt;&gt;$R73,$I73&lt;&gt;$S73,$J73&lt;&gt;$T73,$K73&lt;&gt;$U73,$L73&lt;&gt;$V73,$M73&lt;&gt;$W73,$N73&lt;&gt;$X73,$O73&lt;&gt;$Y73,$P73&lt;&gt;$Z73)</formula>
    </cfRule>
  </conditionalFormatting>
  <conditionalFormatting sqref="A74 C74 E74:N74">
    <cfRule type="expression" priority="54" dxfId="0" stopIfTrue="1">
      <formula>OR($G74&lt;&gt;$Q74,$H74&lt;&gt;$R74,$I74&lt;&gt;$S74,$J74&lt;&gt;$T74,$K74&lt;&gt;$U74,$L74&lt;&gt;$V74,$M74&lt;&gt;$W74,$N74&lt;&gt;$X74,$O74&lt;&gt;$Y74,$P74&lt;&gt;$Z74)</formula>
    </cfRule>
  </conditionalFormatting>
  <conditionalFormatting sqref="A75 C75 E75:N75">
    <cfRule type="expression" priority="53" dxfId="0" stopIfTrue="1">
      <formula>OR($G75&lt;&gt;$Q75,$H75&lt;&gt;$R75,$I75&lt;&gt;$S75,$J75&lt;&gt;$T75,$K75&lt;&gt;$U75,$L75&lt;&gt;$V75,$M75&lt;&gt;$W75,$N75&lt;&gt;$X75,$O75&lt;&gt;$Y75,$P75&lt;&gt;$Z75)</formula>
    </cfRule>
  </conditionalFormatting>
  <conditionalFormatting sqref="A76 C76 E76:N76">
    <cfRule type="expression" priority="52" dxfId="0" stopIfTrue="1">
      <formula>OR($G76&lt;&gt;$Q76,$H76&lt;&gt;$R76,$I76&lt;&gt;$S76,$J76&lt;&gt;$T76,$K76&lt;&gt;$U76,$L76&lt;&gt;$V76,$M76&lt;&gt;$W76,$N76&lt;&gt;$X76,$O76&lt;&gt;$Y76,$P76&lt;&gt;$Z76)</formula>
    </cfRule>
  </conditionalFormatting>
  <conditionalFormatting sqref="A77 C77 E77:N77">
    <cfRule type="expression" priority="51" dxfId="0" stopIfTrue="1">
      <formula>OR($G77&lt;&gt;$Q77,$H77&lt;&gt;$R77,$I77&lt;&gt;$S77,$J77&lt;&gt;$T77,$K77&lt;&gt;$U77,$L77&lt;&gt;$V77,$M77&lt;&gt;$W77,$N77&lt;&gt;$X77,$O77&lt;&gt;$Y77,$P77&lt;&gt;$Z77)</formula>
    </cfRule>
  </conditionalFormatting>
  <conditionalFormatting sqref="A78 C78 E78:N78">
    <cfRule type="expression" priority="50" dxfId="0" stopIfTrue="1">
      <formula>OR($G78&lt;&gt;$Q78,$H78&lt;&gt;$R78,$I78&lt;&gt;$S78,$J78&lt;&gt;$T78,$K78&lt;&gt;$U78,$L78&lt;&gt;$V78,$M78&lt;&gt;$W78,$N78&lt;&gt;$X78,$O78&lt;&gt;$Y78,$P78&lt;&gt;$Z78)</formula>
    </cfRule>
  </conditionalFormatting>
  <conditionalFormatting sqref="A79 C79 E79:N79">
    <cfRule type="expression" priority="49" dxfId="0" stopIfTrue="1">
      <formula>OR($G79&lt;&gt;$Q79,$H79&lt;&gt;$R79,$I79&lt;&gt;$S79,$J79&lt;&gt;$T79,$K79&lt;&gt;$U79,$L79&lt;&gt;$V79,$M79&lt;&gt;$W79,$N79&lt;&gt;$X79,$O79&lt;&gt;$Y79,$P79&lt;&gt;$Z79)</formula>
    </cfRule>
  </conditionalFormatting>
  <conditionalFormatting sqref="A80 C80 E80:N80">
    <cfRule type="expression" priority="48" dxfId="0" stopIfTrue="1">
      <formula>OR($G80&lt;&gt;$Q80,$H80&lt;&gt;$R80,$I80&lt;&gt;$S80,$J80&lt;&gt;$T80,$K80&lt;&gt;$U80,$L80&lt;&gt;$V80,$M80&lt;&gt;$W80,$N80&lt;&gt;$X80,$O80&lt;&gt;$Y80,$P80&lt;&gt;$Z80)</formula>
    </cfRule>
  </conditionalFormatting>
  <conditionalFormatting sqref="A81 C81 E81:N81">
    <cfRule type="expression" priority="47" dxfId="0" stopIfTrue="1">
      <formula>OR($G81&lt;&gt;$Q81,$H81&lt;&gt;$R81,$I81&lt;&gt;$S81,$J81&lt;&gt;$T81,$K81&lt;&gt;$U81,$L81&lt;&gt;$V81,$M81&lt;&gt;$W81,$N81&lt;&gt;$X81,$O81&lt;&gt;$Y81,$P81&lt;&gt;$Z81)</formula>
    </cfRule>
  </conditionalFormatting>
  <conditionalFormatting sqref="A82 C82 E82:N82">
    <cfRule type="expression" priority="46" dxfId="0" stopIfTrue="1">
      <formula>OR($G82&lt;&gt;$Q82,$H82&lt;&gt;$R82,$I82&lt;&gt;$S82,$J82&lt;&gt;$T82,$K82&lt;&gt;$U82,$L82&lt;&gt;$V82,$M82&lt;&gt;$W82,$N82&lt;&gt;$X82,$O82&lt;&gt;$Y82,$P82&lt;&gt;$Z82)</formula>
    </cfRule>
  </conditionalFormatting>
  <conditionalFormatting sqref="A83 C83 E83:N83">
    <cfRule type="expression" priority="45" dxfId="0" stopIfTrue="1">
      <formula>OR($G83&lt;&gt;$Q83,$H83&lt;&gt;$R83,$I83&lt;&gt;$S83,$J83&lt;&gt;$T83,$K83&lt;&gt;$U83,$L83&lt;&gt;$V83,$M83&lt;&gt;$W83,$N83&lt;&gt;$X83,$O83&lt;&gt;$Y83,$P83&lt;&gt;$Z83)</formula>
    </cfRule>
  </conditionalFormatting>
  <conditionalFormatting sqref="A84 C84 E84:N84">
    <cfRule type="expression" priority="44" dxfId="0" stopIfTrue="1">
      <formula>OR($G84&lt;&gt;$Q84,$H84&lt;&gt;$R84,$I84&lt;&gt;$S84,$J84&lt;&gt;$T84,$K84&lt;&gt;$U84,$L84&lt;&gt;$V84,$M84&lt;&gt;$W84,$N84&lt;&gt;$X84,$O84&lt;&gt;$Y84,$P84&lt;&gt;$Z84)</formula>
    </cfRule>
  </conditionalFormatting>
  <conditionalFormatting sqref="A85 C85 E85:N85">
    <cfRule type="expression" priority="43" dxfId="0" stopIfTrue="1">
      <formula>OR($G85&lt;&gt;$Q85,$H85&lt;&gt;$R85,$I85&lt;&gt;$S85,$J85&lt;&gt;$T85,$K85&lt;&gt;$U85,$L85&lt;&gt;$V85,$M85&lt;&gt;$W85,$N85&lt;&gt;$X85,$O85&lt;&gt;$Y85,$P85&lt;&gt;$Z85)</formula>
    </cfRule>
  </conditionalFormatting>
  <conditionalFormatting sqref="A86 C86 E86:N86">
    <cfRule type="expression" priority="42" dxfId="0" stopIfTrue="1">
      <formula>OR($G86&lt;&gt;$Q86,$H86&lt;&gt;$R86,$I86&lt;&gt;$S86,$J86&lt;&gt;$T86,$K86&lt;&gt;$U86,$L86&lt;&gt;$V86,$M86&lt;&gt;$W86,$N86&lt;&gt;$X86,$O86&lt;&gt;$Y86,$P86&lt;&gt;$Z86)</formula>
    </cfRule>
  </conditionalFormatting>
  <conditionalFormatting sqref="A87 C87 E87:N87">
    <cfRule type="expression" priority="41" dxfId="0" stopIfTrue="1">
      <formula>OR($G87&lt;&gt;$Q87,$H87&lt;&gt;$R87,$I87&lt;&gt;$S87,$J87&lt;&gt;$T87,$K87&lt;&gt;$U87,$L87&lt;&gt;$V87,$M87&lt;&gt;$W87,$N87&lt;&gt;$X87,$O87&lt;&gt;$Y87,$P87&lt;&gt;$Z87)</formula>
    </cfRule>
  </conditionalFormatting>
  <conditionalFormatting sqref="A88 C88 E88:N88">
    <cfRule type="expression" priority="40" dxfId="0" stopIfTrue="1">
      <formula>OR($G88&lt;&gt;$Q88,$H88&lt;&gt;$R88,$I88&lt;&gt;$S88,$J88&lt;&gt;$T88,$K88&lt;&gt;$U88,$L88&lt;&gt;$V88,$M88&lt;&gt;$W88,$N88&lt;&gt;$X88,$O88&lt;&gt;$Y88,$P88&lt;&gt;$Z88)</formula>
    </cfRule>
  </conditionalFormatting>
  <conditionalFormatting sqref="A89 C89 E89:N89">
    <cfRule type="expression" priority="39" dxfId="0" stopIfTrue="1">
      <formula>OR($G89&lt;&gt;$Q89,$H89&lt;&gt;$R89,$I89&lt;&gt;$S89,$J89&lt;&gt;$T89,$K89&lt;&gt;$U89,$L89&lt;&gt;$V89,$M89&lt;&gt;$W89,$N89&lt;&gt;$X89,$O89&lt;&gt;$Y89,$P89&lt;&gt;$Z89)</formula>
    </cfRule>
  </conditionalFormatting>
  <conditionalFormatting sqref="A90 C90 E90:N90">
    <cfRule type="expression" priority="38" dxfId="0" stopIfTrue="1">
      <formula>OR($G90&lt;&gt;$Q90,$H90&lt;&gt;$R90,$I90&lt;&gt;$S90,$J90&lt;&gt;$T90,$K90&lt;&gt;$U90,$L90&lt;&gt;$V90,$M90&lt;&gt;$W90,$N90&lt;&gt;$X90,$O90&lt;&gt;$Y90,$P90&lt;&gt;$Z90)</formula>
    </cfRule>
  </conditionalFormatting>
  <conditionalFormatting sqref="A91 C91 E91:N91">
    <cfRule type="expression" priority="37" dxfId="0" stopIfTrue="1">
      <formula>OR($G91&lt;&gt;$Q91,$H91&lt;&gt;$R91,$I91&lt;&gt;$S91,$J91&lt;&gt;$T91,$K91&lt;&gt;$U91,$L91&lt;&gt;$V91,$M91&lt;&gt;$W91,$N91&lt;&gt;$X91,$O91&lt;&gt;$Y91,$P91&lt;&gt;$Z91)</formula>
    </cfRule>
  </conditionalFormatting>
  <conditionalFormatting sqref="A92 C92 E92:N92">
    <cfRule type="expression" priority="36" dxfId="0" stopIfTrue="1">
      <formula>OR($G92&lt;&gt;$Q92,$H92&lt;&gt;$R92,$I92&lt;&gt;$S92,$J92&lt;&gt;$T92,$K92&lt;&gt;$U92,$L92&lt;&gt;$V92,$M92&lt;&gt;$W92,$N92&lt;&gt;$X92,$O92&lt;&gt;$Y92,$P92&lt;&gt;$Z92)</formula>
    </cfRule>
  </conditionalFormatting>
  <conditionalFormatting sqref="A93 C93 E93:N93">
    <cfRule type="expression" priority="35" dxfId="0" stopIfTrue="1">
      <formula>OR($G93&lt;&gt;$Q93,$H93&lt;&gt;$R93,$I93&lt;&gt;$S93,$J93&lt;&gt;$T93,$K93&lt;&gt;$U93,$L93&lt;&gt;$V93,$M93&lt;&gt;$W93,$N93&lt;&gt;$X93,$O93&lt;&gt;$Y93,$P93&lt;&gt;$Z93)</formula>
    </cfRule>
  </conditionalFormatting>
  <conditionalFormatting sqref="A94 C94 E94:N94">
    <cfRule type="expression" priority="34" dxfId="0" stopIfTrue="1">
      <formula>OR($G94&lt;&gt;$Q94,$H94&lt;&gt;$R94,$I94&lt;&gt;$S94,$J94&lt;&gt;$T94,$K94&lt;&gt;$U94,$L94&lt;&gt;$V94,$M94&lt;&gt;$W94,$N94&lt;&gt;$X94,$O94&lt;&gt;$Y94,$P94&lt;&gt;$Z94)</formula>
    </cfRule>
  </conditionalFormatting>
  <conditionalFormatting sqref="A95 C95 E95:N95">
    <cfRule type="expression" priority="33" dxfId="0" stopIfTrue="1">
      <formula>OR($G95&lt;&gt;$Q95,$H95&lt;&gt;$R95,$I95&lt;&gt;$S95,$J95&lt;&gt;$T95,$K95&lt;&gt;$U95,$L95&lt;&gt;$V95,$M95&lt;&gt;$W95,$N95&lt;&gt;$X95,$O95&lt;&gt;$Y95,$P95&lt;&gt;$Z95)</formula>
    </cfRule>
  </conditionalFormatting>
  <conditionalFormatting sqref="A96 C96 E96:N96">
    <cfRule type="expression" priority="32" dxfId="0" stopIfTrue="1">
      <formula>OR($G96&lt;&gt;$Q96,$H96&lt;&gt;$R96,$I96&lt;&gt;$S96,$J96&lt;&gt;$T96,$K96&lt;&gt;$U96,$L96&lt;&gt;$V96,$M96&lt;&gt;$W96,$N96&lt;&gt;$X96,$O96&lt;&gt;$Y96,$P96&lt;&gt;$Z96)</formula>
    </cfRule>
  </conditionalFormatting>
  <conditionalFormatting sqref="A96 C96 E96:N96">
    <cfRule type="expression" priority="31" dxfId="0" stopIfTrue="1">
      <formula>OR($G96&lt;&gt;$Q96,$H96&lt;&gt;$R96,$I96&lt;&gt;$S96,$J96&lt;&gt;$T96,$K96&lt;&gt;$U96,$L96&lt;&gt;$V96,$M96&lt;&gt;$W96,$N96&lt;&gt;$X96,$O96&lt;&gt;$Y96,$P96&lt;&gt;$Z96)</formula>
    </cfRule>
  </conditionalFormatting>
  <conditionalFormatting sqref="A97 C97 E97:N97">
    <cfRule type="expression" priority="30" dxfId="0" stopIfTrue="1">
      <formula>OR($G97&lt;&gt;$Q97,$H97&lt;&gt;$R97,$I97&lt;&gt;$S97,$J97&lt;&gt;$T97,$K97&lt;&gt;$U97,$L97&lt;&gt;$V97,$M97&lt;&gt;$W97,$N97&lt;&gt;$X97,$O97&lt;&gt;$Y97,$P97&lt;&gt;$Z97)</formula>
    </cfRule>
  </conditionalFormatting>
  <conditionalFormatting sqref="A98 C98 E98:N98">
    <cfRule type="expression" priority="29" dxfId="0" stopIfTrue="1">
      <formula>OR($G98&lt;&gt;$Q98,$H98&lt;&gt;$R98,$I98&lt;&gt;$S98,$J98&lt;&gt;$T98,$K98&lt;&gt;$U98,$L98&lt;&gt;$V98,$M98&lt;&gt;$W98,$N98&lt;&gt;$X98,$O98&lt;&gt;$Y98,$P98&lt;&gt;$Z98)</formula>
    </cfRule>
  </conditionalFormatting>
  <conditionalFormatting sqref="A99 C99 E99:N99">
    <cfRule type="expression" priority="28" dxfId="0" stopIfTrue="1">
      <formula>OR($G99&lt;&gt;$Q99,$H99&lt;&gt;$R99,$I99&lt;&gt;$S99,$J99&lt;&gt;$T99,$K99&lt;&gt;$U99,$L99&lt;&gt;$V99,$M99&lt;&gt;$W99,$N99&lt;&gt;$X99,$O99&lt;&gt;$Y99,$P99&lt;&gt;$Z99)</formula>
    </cfRule>
  </conditionalFormatting>
  <conditionalFormatting sqref="A100 C100 E100:N100">
    <cfRule type="expression" priority="27" dxfId="0" stopIfTrue="1">
      <formula>OR($G100&lt;&gt;$Q100,$H100&lt;&gt;$R100,$I100&lt;&gt;$S100,$J100&lt;&gt;$T100,$K100&lt;&gt;$U100,$L100&lt;&gt;$V100,$M100&lt;&gt;$W100,$N100&lt;&gt;$X100,$O100&lt;&gt;$Y100,$P100&lt;&gt;$Z100)</formula>
    </cfRule>
  </conditionalFormatting>
  <conditionalFormatting sqref="A101 C101 E101:N101">
    <cfRule type="expression" priority="26" dxfId="0" stopIfTrue="1">
      <formula>OR($G101&lt;&gt;$Q101,$H101&lt;&gt;$R101,$I101&lt;&gt;$S101,$J101&lt;&gt;$T101,$K101&lt;&gt;$U101,$L101&lt;&gt;$V101,$M101&lt;&gt;$W101,$N101&lt;&gt;$X101,$O101&lt;&gt;$Y101,$P101&lt;&gt;$Z101)</formula>
    </cfRule>
  </conditionalFormatting>
  <conditionalFormatting sqref="A102 C102 E102:N102">
    <cfRule type="expression" priority="25" dxfId="0" stopIfTrue="1">
      <formula>OR($G102&lt;&gt;$Q102,$H102&lt;&gt;$R102,$I102&lt;&gt;$S102,$J102&lt;&gt;$T102,$K102&lt;&gt;$U102,$L102&lt;&gt;$V102,$M102&lt;&gt;$W102,$N102&lt;&gt;$X102,$O102&lt;&gt;$Y102,$P102&lt;&gt;$Z102)</formula>
    </cfRule>
  </conditionalFormatting>
  <conditionalFormatting sqref="A103 C103 E103:N103">
    <cfRule type="expression" priority="24" dxfId="0" stopIfTrue="1">
      <formula>OR($G103&lt;&gt;$Q103,$H103&lt;&gt;$R103,$I103&lt;&gt;$S103,$J103&lt;&gt;$T103,$K103&lt;&gt;$U103,$L103&lt;&gt;$V103,$M103&lt;&gt;$W103,$N103&lt;&gt;$X103,$O103&lt;&gt;$Y103,$P103&lt;&gt;$Z103)</formula>
    </cfRule>
  </conditionalFormatting>
  <conditionalFormatting sqref="A104 C104 E104:N104">
    <cfRule type="expression" priority="23" dxfId="0" stopIfTrue="1">
      <formula>OR($G104&lt;&gt;$Q104,$H104&lt;&gt;$R104,$I104&lt;&gt;$S104,$J104&lt;&gt;$T104,$K104&lt;&gt;$U104,$L104&lt;&gt;$V104,$M104&lt;&gt;$W104,$N104&lt;&gt;$X104,$O104&lt;&gt;$Y104,$P104&lt;&gt;$Z104)</formula>
    </cfRule>
  </conditionalFormatting>
  <conditionalFormatting sqref="A105 C105 E105:N105">
    <cfRule type="expression" priority="22" dxfId="0" stopIfTrue="1">
      <formula>OR($G105&lt;&gt;$Q105,$H105&lt;&gt;$R105,$I105&lt;&gt;$S105,$J105&lt;&gt;$T105,$K105&lt;&gt;$U105,$L105&lt;&gt;$V105,$M105&lt;&gt;$W105,$N105&lt;&gt;$X105,$O105&lt;&gt;$Y105,$P105&lt;&gt;$Z105)</formula>
    </cfRule>
  </conditionalFormatting>
  <conditionalFormatting sqref="A106 C106 E106:N106">
    <cfRule type="expression" priority="21" dxfId="0" stopIfTrue="1">
      <formula>OR($G106&lt;&gt;$Q106,$H106&lt;&gt;$R106,$I106&lt;&gt;$S106,$J106&lt;&gt;$T106,$K106&lt;&gt;$U106,$L106&lt;&gt;$V106,$M106&lt;&gt;$W106,$N106&lt;&gt;$X106,$O106&lt;&gt;$Y106,$P106&lt;&gt;$Z106)</formula>
    </cfRule>
  </conditionalFormatting>
  <conditionalFormatting sqref="A107 C107 E107:N107">
    <cfRule type="expression" priority="20" dxfId="0" stopIfTrue="1">
      <formula>OR($G107&lt;&gt;$Q107,$H107&lt;&gt;$R107,$I107&lt;&gt;$S107,$J107&lt;&gt;$T107,$K107&lt;&gt;$U107,$L107&lt;&gt;$V107,$M107&lt;&gt;$W107,$N107&lt;&gt;$X107,$O107&lt;&gt;$Y107,$P107&lt;&gt;$Z107)</formula>
    </cfRule>
  </conditionalFormatting>
  <conditionalFormatting sqref="A108 C108 E108:N108">
    <cfRule type="expression" priority="19" dxfId="0" stopIfTrue="1">
      <formula>OR($G108&lt;&gt;$Q108,$H108&lt;&gt;$R108,$I108&lt;&gt;$S108,$J108&lt;&gt;$T108,$K108&lt;&gt;$U108,$L108&lt;&gt;$V108,$M108&lt;&gt;$W108,$N108&lt;&gt;$X108,$O108&lt;&gt;$Y108,$P108&lt;&gt;$Z108)</formula>
    </cfRule>
  </conditionalFormatting>
  <conditionalFormatting sqref="A109 C109 E109:N109">
    <cfRule type="expression" priority="18" dxfId="0" stopIfTrue="1">
      <formula>OR($G109&lt;&gt;$Q109,$H109&lt;&gt;$R109,$I109&lt;&gt;$S109,$J109&lt;&gt;$T109,$K109&lt;&gt;$U109,$L109&lt;&gt;$V109,$M109&lt;&gt;$W109,$N109&lt;&gt;$X109,$O109&lt;&gt;$Y109,$P109&lt;&gt;$Z109)</formula>
    </cfRule>
  </conditionalFormatting>
  <conditionalFormatting sqref="A110 C110 E110:N110">
    <cfRule type="expression" priority="17" dxfId="0" stopIfTrue="1">
      <formula>OR($G110&lt;&gt;$Q110,$H110&lt;&gt;$R110,$I110&lt;&gt;$S110,$J110&lt;&gt;$T110,$K110&lt;&gt;$U110,$L110&lt;&gt;$V110,$M110&lt;&gt;$W110,$N110&lt;&gt;$X110,$O110&lt;&gt;$Y110,$P110&lt;&gt;$Z110)</formula>
    </cfRule>
  </conditionalFormatting>
  <conditionalFormatting sqref="A111 C111 E111:N111">
    <cfRule type="expression" priority="16" dxfId="0" stopIfTrue="1">
      <formula>OR($G111&lt;&gt;$Q111,$H111&lt;&gt;$R111,$I111&lt;&gt;$S111,$J111&lt;&gt;$T111,$K111&lt;&gt;$U111,$L111&lt;&gt;$V111,$M111&lt;&gt;$W111,$N111&lt;&gt;$X111,$O111&lt;&gt;$Y111,$P111&lt;&gt;$Z111)</formula>
    </cfRule>
  </conditionalFormatting>
  <conditionalFormatting sqref="A13 C13 E13:N13">
    <cfRule type="expression" priority="8" dxfId="0" stopIfTrue="1">
      <formula>OR($G13&lt;&gt;$Q13,$H13&lt;&gt;$R13,$I13&lt;&gt;$S13,$J13&lt;&gt;$T13,$K13&lt;&gt;$U13,$L13&lt;&gt;$V13,$M13&lt;&gt;$W13,$N13&lt;&gt;$X13,$O13&lt;&gt;$Y13,$P13&lt;&gt;$Z13)</formula>
    </cfRule>
  </conditionalFormatting>
  <conditionalFormatting sqref="A14 C14 E14:N14">
    <cfRule type="expression" priority="7" dxfId="0" stopIfTrue="1">
      <formula>OR($G14&lt;&gt;$Q14,$H14&lt;&gt;$R14,$I14&lt;&gt;$S14,$J14&lt;&gt;$T14,$K14&lt;&gt;$U14,$L14&lt;&gt;$V14,$M14&lt;&gt;$W14,$N14&lt;&gt;$X14,$O14&lt;&gt;$Y14,$P14&lt;&gt;$Z14)</formula>
    </cfRule>
  </conditionalFormatting>
  <conditionalFormatting sqref="A26 C26 E26:N26">
    <cfRule type="expression" priority="6" dxfId="0" stopIfTrue="1">
      <formula>OR($G26&lt;&gt;$Q26,$H26&lt;&gt;$R26,$I26&lt;&gt;$S26,$J26&lt;&gt;$T26,$K26&lt;&gt;$U26,$L26&lt;&gt;$V26,$M26&lt;&gt;$W26,$N26&lt;&gt;$X26,$O26&lt;&gt;$Y26,$P26&lt;&gt;$Z26)</formula>
    </cfRule>
  </conditionalFormatting>
  <conditionalFormatting sqref="A20 C20 E20:N20">
    <cfRule type="expression" priority="5" dxfId="0" stopIfTrue="1">
      <formula>OR($G20&lt;&gt;$Q20,$H20&lt;&gt;$R20,$I20&lt;&gt;$S20,$J20&lt;&gt;$T20,$K20&lt;&gt;$U20,$L20&lt;&gt;$V20,$M20&lt;&gt;$W20,$N20&lt;&gt;$X20,$O20&lt;&gt;$Y20,$P20&lt;&gt;$Z20)</formula>
    </cfRule>
  </conditionalFormatting>
  <conditionalFormatting sqref="A19 C19 E19:N19">
    <cfRule type="expression" priority="4" dxfId="0" stopIfTrue="1">
      <formula>OR($G19&lt;&gt;$Q19,$H19&lt;&gt;$R19,$I19&lt;&gt;$S19,$J19&lt;&gt;$T19,$K19&lt;&gt;$U19,$L19&lt;&gt;$V19,$M19&lt;&gt;$W19,$N19&lt;&gt;$X19,$O19&lt;&gt;$Y19,$P19&lt;&gt;$Z19)</formula>
    </cfRule>
  </conditionalFormatting>
  <conditionalFormatting sqref="A8 C8 E8:N8">
    <cfRule type="expression" priority="3" dxfId="0" stopIfTrue="1">
      <formula>OR($G8&lt;&gt;$Q8,$H8&lt;&gt;$R8,$I8&lt;&gt;$S8,$J8&lt;&gt;$T8,$K8&lt;&gt;$U8,$L8&lt;&gt;$V8,$M8&lt;&gt;$W8,$N8&lt;&gt;$X8,$O8&lt;&gt;$Y8,$P8&lt;&gt;$Z8)</formula>
    </cfRule>
  </conditionalFormatting>
  <conditionalFormatting sqref="A7 C7 E7:N7">
    <cfRule type="expression" priority="2" dxfId="0" stopIfTrue="1">
      <formula>OR($G7&lt;&gt;$Q7,$H7&lt;&gt;$R7,$I7&lt;&gt;$S7,$J7&lt;&gt;$T7,$K7&lt;&gt;$U7,$L7&lt;&gt;$V7,$M7&lt;&gt;$W7,$N7&lt;&gt;$X7,$O7&lt;&gt;$Y7,$P7&lt;&gt;$Z7)</formula>
    </cfRule>
  </conditionalFormatting>
  <conditionalFormatting sqref="A3 C3 E3:N3">
    <cfRule type="expression" priority="1" dxfId="0" stopIfTrue="1">
      <formula>OR($G3&lt;&gt;$Q3,$H3&lt;&gt;$R3,$I3&lt;&gt;$S3,$J3&lt;&gt;$T3,$K3&lt;&gt;$U3,$L3&lt;&gt;$V3,$M3&lt;&gt;$W3,$N3&lt;&gt;$X3,$O3&lt;&gt;$Y3,$P3&lt;&gt;$Z3)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</dc:creator>
  <cp:keywords/>
  <dc:description/>
  <cp:lastModifiedBy>Eirik Langholm Vullum</cp:lastModifiedBy>
  <dcterms:created xsi:type="dcterms:W3CDTF">2013-11-18T12:56:16Z</dcterms:created>
  <dcterms:modified xsi:type="dcterms:W3CDTF">2013-11-22T10:05:12Z</dcterms:modified>
  <cp:category/>
  <cp:version/>
  <cp:contentType/>
  <cp:contentStatus/>
</cp:coreProperties>
</file>